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930" tabRatio="724" activeTab="12"/>
  </bookViews>
  <sheets>
    <sheet name="2006" sheetId="4" r:id="rId1"/>
    <sheet name="2007" sheetId="5" r:id="rId2"/>
    <sheet name="2008" sheetId="6" r:id="rId3"/>
    <sheet name="2009" sheetId="7" r:id="rId4"/>
    <sheet name="2010" sheetId="8" r:id="rId5"/>
    <sheet name="2011" sheetId="9" r:id="rId6"/>
    <sheet name="2012" sheetId="10" r:id="rId7"/>
    <sheet name="2013" sheetId="11" r:id="rId8"/>
    <sheet name="2014" sheetId="12" r:id="rId9"/>
    <sheet name="2015" sheetId="13" r:id="rId10"/>
    <sheet name="2016" sheetId="15" r:id="rId11"/>
    <sheet name="2017" sheetId="14" r:id="rId12"/>
    <sheet name="2018" sheetId="16" r:id="rId13"/>
    <sheet name="2019" sheetId="17" r:id="rId14"/>
    <sheet name="2020" sheetId="18" r:id="rId15"/>
    <sheet name="2021" sheetId="19" r:id="rId16"/>
    <sheet name="2022" sheetId="20" r:id="rId17"/>
  </sheets>
  <definedNames>
    <definedName name="_xlnm.Print_Area" localSheetId="1">'2007'!$A$1:$G$20</definedName>
    <definedName name="_xlnm.Print_Area" localSheetId="4">'2010'!$A$1:$G$22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4" i="6" l="1"/>
  <c r="F16" i="5"/>
  <c r="F15" i="5"/>
  <c r="F14" i="5"/>
  <c r="F13" i="5"/>
  <c r="F12" i="5"/>
  <c r="F11" i="5"/>
  <c r="F10" i="5"/>
  <c r="F9" i="5"/>
  <c r="F8" i="5"/>
  <c r="F7" i="5"/>
  <c r="D12" i="12" l="1"/>
  <c r="D11" i="12"/>
  <c r="D15" i="6"/>
  <c r="D12" i="6"/>
  <c r="D11" i="6"/>
  <c r="D10" i="6"/>
  <c r="D3" i="11" s="1"/>
  <c r="D11" i="11" l="1"/>
  <c r="D16" i="8"/>
  <c r="D14" i="8"/>
  <c r="D12" i="9"/>
  <c r="D6" i="10"/>
  <c r="D2" i="11"/>
  <c r="D7" i="11"/>
  <c r="D12" i="11"/>
  <c r="D13" i="8"/>
  <c r="D15" i="8"/>
  <c r="D2" i="10"/>
  <c r="D13" i="10"/>
  <c r="D4" i="11"/>
  <c r="D10" i="11"/>
  <c r="D8" i="12"/>
  <c r="D3" i="10"/>
  <c r="D3" i="6"/>
  <c r="D15" i="5"/>
  <c r="D13" i="5"/>
  <c r="D5" i="5"/>
  <c r="D3" i="5"/>
  <c r="A1" i="4" l="1"/>
  <c r="A1" i="5" s="1"/>
  <c r="A1" i="6" s="1"/>
  <c r="A1" i="8" l="1"/>
  <c r="A1" i="9"/>
  <c r="A1" i="11"/>
  <c r="A1" i="7"/>
  <c r="A1" i="10"/>
  <c r="A1" i="12"/>
  <c r="A1" i="13"/>
  <c r="E1" i="8"/>
  <c r="E1" i="13"/>
  <c r="E1" i="10"/>
  <c r="E1" i="9"/>
  <c r="E1" i="12"/>
  <c r="E1" i="11"/>
  <c r="E1" i="7"/>
  <c r="E1" i="6"/>
  <c r="E1" i="5"/>
  <c r="E1" i="4"/>
  <c r="F1" i="13"/>
  <c r="F1" i="10"/>
  <c r="F1" i="9"/>
  <c r="F1" i="12"/>
  <c r="F1" i="11"/>
  <c r="F1" i="7"/>
  <c r="F1" i="8"/>
  <c r="F1" i="4"/>
  <c r="F1" i="5"/>
  <c r="F1" i="6"/>
  <c r="C1" i="4"/>
  <c r="C1" i="5"/>
  <c r="G1" i="13"/>
  <c r="G1" i="10"/>
  <c r="G1" i="9"/>
  <c r="G1" i="12"/>
  <c r="G1" i="11"/>
  <c r="G1" i="7"/>
  <c r="G1" i="8"/>
  <c r="G1" i="6"/>
  <c r="G1" i="5"/>
  <c r="G1" i="4"/>
  <c r="B1" i="4"/>
  <c r="B1" i="5"/>
  <c r="D1" i="5"/>
  <c r="D1" i="4"/>
  <c r="D1" i="7" l="1"/>
  <c r="D1" i="10"/>
  <c r="D1" i="13"/>
  <c r="D1" i="8"/>
  <c r="D1" i="9"/>
  <c r="D1" i="11"/>
  <c r="D1" i="6"/>
  <c r="D1" i="12"/>
  <c r="B1" i="6"/>
  <c r="B1" i="12"/>
  <c r="B1" i="7"/>
  <c r="B1" i="10"/>
  <c r="B1" i="9"/>
  <c r="B1" i="8"/>
  <c r="B1" i="13"/>
  <c r="B1" i="11"/>
  <c r="C1" i="13"/>
  <c r="C1" i="12"/>
  <c r="C1" i="11"/>
  <c r="C1" i="10"/>
  <c r="C1" i="7"/>
  <c r="C1" i="8"/>
  <c r="C1" i="9"/>
  <c r="C1" i="6"/>
</calcChain>
</file>

<file path=xl/sharedStrings.xml><?xml version="1.0" encoding="utf-8"?>
<sst xmlns="http://schemas.openxmlformats.org/spreadsheetml/2006/main" count="662" uniqueCount="298">
  <si>
    <t>с. Пліщин вул. Леніна</t>
  </si>
  <si>
    <t>с. Пліщин вул. Терешкової</t>
  </si>
  <si>
    <t>с.Пліщин провулок Пліщинський</t>
  </si>
  <si>
    <t>Мельник Олександр Миколайович</t>
  </si>
  <si>
    <t>с. Пліщин вул. Лісова Дача</t>
  </si>
  <si>
    <t>с. Пліщин вул. Шевченка</t>
  </si>
  <si>
    <t>с. Пліщин вул. Молодіжна</t>
  </si>
  <si>
    <t>Денна</t>
  </si>
  <si>
    <t>с. Пліщин вул. Чкалова</t>
  </si>
  <si>
    <t>с. Пліщин вул. Гагаріна</t>
  </si>
  <si>
    <t>с. Пліщин вул. Котовського</t>
  </si>
  <si>
    <t>с. Пліщин вул. Миколи Красюка</t>
  </si>
  <si>
    <t>Куліш Яна Віталіївна</t>
  </si>
  <si>
    <t>Подольський Денис Сергійович</t>
  </si>
  <si>
    <t>с. Пліщин вул. Зарічна</t>
  </si>
  <si>
    <t>Федорчук Софія Миколаївна</t>
  </si>
  <si>
    <t xml:space="preserve">Янзаєв Юрій Сергійович </t>
  </si>
  <si>
    <t>Фурман Ульяна Романівна</t>
  </si>
  <si>
    <t>Шевчук Олександра Романівна</t>
  </si>
  <si>
    <t>Діденко Карина Анатоліївна</t>
  </si>
  <si>
    <t>Король Ольга Миколаївна</t>
  </si>
  <si>
    <t>Овчінніков Мирослав Вікторович</t>
  </si>
  <si>
    <t>Джус Артем Леонідович</t>
  </si>
  <si>
    <t>Рижова Єлизавета Ігорівна</t>
  </si>
  <si>
    <t>Чігрінський Зот Олександрович</t>
  </si>
  <si>
    <t>Бондаренко Вікторія Віталіївна</t>
  </si>
  <si>
    <t>с.Пліщин провулок Леніна</t>
  </si>
  <si>
    <t>Медведчук Вікторія Володимирівна</t>
  </si>
  <si>
    <t>Васик Оксана Іванівна</t>
  </si>
  <si>
    <t>Нестерук Катерина Ігорівна</t>
  </si>
  <si>
    <t>Бухарєв Тимофій Анатолійович</t>
  </si>
  <si>
    <t>Козійчук Олександр Сергійович</t>
  </si>
  <si>
    <t>Яцюк Владислав Олександрович</t>
  </si>
  <si>
    <t>Власюк Володимир Борисович</t>
  </si>
  <si>
    <t>с. Пліщин вул. Косовського</t>
  </si>
  <si>
    <t>Поліщук Богдан Едуардович</t>
  </si>
  <si>
    <t>Бочаров Назар Вікторович</t>
  </si>
  <si>
    <t>Олексійчук Яна Олегівна</t>
  </si>
  <si>
    <t>Фурман Сергій Сергійович</t>
  </si>
  <si>
    <t>Буртник Денис Олександрович</t>
  </si>
  <si>
    <t>Яворський Іван Олександрович</t>
  </si>
  <si>
    <t>Федорчук Світлана Русланівна</t>
  </si>
  <si>
    <t>Шевчук Тарас Романович</t>
  </si>
  <si>
    <t>Комнацький Андрій Петрович</t>
  </si>
  <si>
    <t>с. Пліщин вул Валі Котика</t>
  </si>
  <si>
    <t>Самолюк Олександр Юрійович</t>
  </si>
  <si>
    <t>Тихонюк Олександр Сергійович</t>
  </si>
  <si>
    <t xml:space="preserve"> Григорчук Ульяна Станіславівна</t>
  </si>
  <si>
    <t>Пліщинська гімназія Шепетівської міської ради</t>
  </si>
  <si>
    <t>Індивідуальна</t>
  </si>
  <si>
    <t>Расновська Анна Ігорівна</t>
  </si>
  <si>
    <t>Власюк Ірина Борисівна</t>
  </si>
  <si>
    <t>Нікітчук Софія Романівна</t>
  </si>
  <si>
    <t>Плиска Анастасія Василівна</t>
  </si>
  <si>
    <t>Борисюк Ольга Борисівна</t>
  </si>
  <si>
    <t>м. Шепетівка</t>
  </si>
  <si>
    <t>Джус Анна Леонідівна</t>
  </si>
  <si>
    <t>Олійник Евеліна Романівна</t>
  </si>
  <si>
    <t>Нечипорова Яна Олегівна</t>
  </si>
  <si>
    <t>Костанецький Артур Дмитрович</t>
  </si>
  <si>
    <t>Саміло Христина Андріївна</t>
  </si>
  <si>
    <t>Єсіпов Ілля Ігорович</t>
  </si>
  <si>
    <t>Чумак МиколаМиколайович</t>
  </si>
  <si>
    <t>Ковальчук Руслан Миколайович</t>
  </si>
  <si>
    <t>Фурман Михайло Романович</t>
  </si>
  <si>
    <t>Антонюк Карина Миколаївна</t>
  </si>
  <si>
    <t>Провулок Пліщинський</t>
  </si>
  <si>
    <t>Яцюк Іванна Віталіївна</t>
  </si>
  <si>
    <t>Мельник Михайло Миколайович</t>
  </si>
  <si>
    <t>Федорчук Руслан Русланович</t>
  </si>
  <si>
    <t>Чуприна Богдана Олександрівна</t>
  </si>
  <si>
    <t>Рошканюк Іван Петрович</t>
  </si>
  <si>
    <t>Ковнурко Ілля Русланович</t>
  </si>
  <si>
    <t xml:space="preserve">Завірюха Максим Сергійович </t>
  </si>
  <si>
    <t>Саміло Кирил Андрійович</t>
  </si>
  <si>
    <t>Нікітчук Назар Романович</t>
  </si>
  <si>
    <t>Томчук Вікторія Миколаївна</t>
  </si>
  <si>
    <t>с. Пліщин вул. Ізяславська</t>
  </si>
  <si>
    <t>Яворський Олександр Петрович</t>
  </si>
  <si>
    <t>Подольська Анжеліка Миколаївна</t>
  </si>
  <si>
    <t>Кирилюк Анастасія Євгенівна</t>
  </si>
  <si>
    <t>Депутатов Назар Артемович</t>
  </si>
  <si>
    <t>Костанецький Іван Дмитрович</t>
  </si>
  <si>
    <t>Черняк Анна Іванівна</t>
  </si>
  <si>
    <t>Красномовець Артем Андрійович</t>
  </si>
  <si>
    <t>Медведчук Катерина Володимирівна</t>
  </si>
  <si>
    <t>Бочарова Софія Вікторіна</t>
  </si>
  <si>
    <t>Комнацький Ілля Петрович</t>
  </si>
  <si>
    <t>Годованюк Максим Сергійович</t>
  </si>
  <si>
    <t>Савчук Вікторія Анатолївна</t>
  </si>
  <si>
    <t>Мушканцева Ангеліна Іванівна</t>
  </si>
  <si>
    <t>Шпак Денис Миколайович</t>
  </si>
  <si>
    <t>Корнійчук Денис Віталійович</t>
  </si>
  <si>
    <t>Самолюк Михайло Юрійович</t>
  </si>
  <si>
    <t>Расновський Артем Володимирович</t>
  </si>
  <si>
    <t>Кравчук Олександра Олегівна</t>
  </si>
  <si>
    <t>Касян Дмитро Іванович</t>
  </si>
  <si>
    <t>с. Пліщин вул. Українська</t>
  </si>
  <si>
    <t>Хмелюк Дмитро Андрійович</t>
  </si>
  <si>
    <t>Рошканюк Вадим Петрович</t>
  </si>
  <si>
    <t>Янчук Микола Іванович</t>
  </si>
  <si>
    <t>с. Пліщин вул. Лесі Українки</t>
  </si>
  <si>
    <t>Янчук Вероніка Артурівна</t>
  </si>
  <si>
    <t>Борисюк Катерина Борисівна</t>
  </si>
  <si>
    <t>Ковальчук Михайло Миколайович</t>
  </si>
  <si>
    <t>Оленчук Анастасія Вікторівна</t>
  </si>
  <si>
    <t>Ткачук Поліна Денисівна</t>
  </si>
  <si>
    <t>Яцюк Богдан Олександрович</t>
  </si>
  <si>
    <t>Недосип Захар Віталійович</t>
  </si>
  <si>
    <t>Олексійчук Артем Олегович</t>
  </si>
  <si>
    <t>Чуприна Мирослав Леонідович</t>
  </si>
  <si>
    <t>Тихонюк Максим Сергійович</t>
  </si>
  <si>
    <t>Шпак Карина Андріївна</t>
  </si>
  <si>
    <t>Яцюк Данило Віталійович</t>
  </si>
  <si>
    <t>Комнацький Данило Петрович</t>
  </si>
  <si>
    <t>Базилюк Ілона Іванівна</t>
  </si>
  <si>
    <t>Оленчук Владислав Вікторович</t>
  </si>
  <si>
    <t>Трофименко Іван Романович</t>
  </si>
  <si>
    <t>Рошканюк Богдана Петрівна</t>
  </si>
  <si>
    <t>Беспальчук Максим Анатолійович</t>
  </si>
  <si>
    <t>Саміло Соломія Андріївна</t>
  </si>
  <si>
    <t>Яворська Софія Петрівна</t>
  </si>
  <si>
    <t>Балицька Ангеліна Вадимівна</t>
  </si>
  <si>
    <t>Хмельничий Назар Володимирович</t>
  </si>
  <si>
    <t>Кравчук Олександр Романович</t>
  </si>
  <si>
    <t>Цибульська Ангеліна Сергіївна</t>
  </si>
  <si>
    <t>Годованюк Богдан Сергійович</t>
  </si>
  <si>
    <t>Кравчук Дмитро Олегович</t>
  </si>
  <si>
    <t>Іванчук Вероніка Анатоліївна</t>
  </si>
  <si>
    <t>Хмельнича Вероніка Володимирівна</t>
  </si>
  <si>
    <t>денна</t>
  </si>
  <si>
    <t>Довідка ЛКК не підлягає навчанню</t>
  </si>
  <si>
    <t>Шепетівське професійне училище №20</t>
  </si>
  <si>
    <t>15.</t>
  </si>
  <si>
    <t>Павлович Маргарита Іванівна</t>
  </si>
  <si>
    <t>С. Пліщин вул. Українська</t>
  </si>
  <si>
    <t>1.</t>
  </si>
  <si>
    <t>Блинда Василь Васильович</t>
  </si>
  <si>
    <t xml:space="preserve">С. Пліщин
вул. Українська,10
</t>
  </si>
  <si>
    <t>2.</t>
  </si>
  <si>
    <t xml:space="preserve">Войтюк Артем  Вячеславович </t>
  </si>
  <si>
    <t xml:space="preserve">С. Пліщин 
вул.Зарічна
</t>
  </si>
  <si>
    <t>Пліщинська гімназія  Шепетівськоїміської ради</t>
  </si>
  <si>
    <t>3.</t>
  </si>
  <si>
    <t>Іванчук Христина Анатоліївна</t>
  </si>
  <si>
    <t xml:space="preserve">С. Пліщин
 вул. Шевченка,44а
</t>
  </si>
  <si>
    <t>4.</t>
  </si>
  <si>
    <t>5.</t>
  </si>
  <si>
    <t>Пісна Марія Сергіївна</t>
  </si>
  <si>
    <t xml:space="preserve">С. Пліщин
 вул. Ізяславська,17
</t>
  </si>
  <si>
    <t>Янчук Остап Іванович</t>
  </si>
  <si>
    <t xml:space="preserve">С. Пліщин
вул.Ізяславська,17
</t>
  </si>
  <si>
    <t>Яцюк  Злата Михалівна</t>
  </si>
  <si>
    <t xml:space="preserve">С. Пліщин
Вул.Шевченка,34
</t>
  </si>
  <si>
    <t>Косніжевський Руслан Юрійович</t>
  </si>
  <si>
    <t xml:space="preserve">С. Пліщин
вул. Садова
</t>
  </si>
  <si>
    <t>Крутий Дмитро Миколайович</t>
  </si>
  <si>
    <t xml:space="preserve">С. Пліщин 
вул.Лісова дача,8
</t>
  </si>
  <si>
    <t>Олексійчук Вікторія Дмитрівна</t>
  </si>
  <si>
    <t xml:space="preserve">С. Пліщин
 вул. Ізяславська
</t>
  </si>
  <si>
    <t>Ткачук Домініка Денисівна</t>
  </si>
  <si>
    <t xml:space="preserve">С.Пліщин 
вул.Шевченка
</t>
  </si>
  <si>
    <t>Трофименко Юрій Романович</t>
  </si>
  <si>
    <t>С.Пліщин вул.Садова</t>
  </si>
  <si>
    <t>Пров.Островського</t>
  </si>
  <si>
    <t>Томчук Роман Миколайович</t>
  </si>
  <si>
    <t>С.Пліщин  вул.Ізяславська</t>
  </si>
  <si>
    <t>Ленковецька ЗОШ 1-3 ст</t>
  </si>
  <si>
    <t>ленковецька ЗОШ 1-3 ст</t>
  </si>
  <si>
    <t>Подольський Владислав  Миколайович</t>
  </si>
  <si>
    <t>С.Пліщин Ізяславська,19</t>
  </si>
  <si>
    <t>Мушканцева Аделя Іванівна</t>
  </si>
  <si>
    <t>С.Пліщин вул.Лісова дача,40</t>
  </si>
  <si>
    <t>Балицький Дананіїл Вадимович</t>
  </si>
  <si>
    <t>с.Пліщин вул Шевченка</t>
  </si>
  <si>
    <t>Шепетівський НВК№3</t>
  </si>
  <si>
    <t>закінчила Шепетівську школа-гімназія №5</t>
  </si>
  <si>
    <t xml:space="preserve">У 2023 </t>
  </si>
  <si>
    <t xml:space="preserve">2023-2024 </t>
  </si>
  <si>
    <t>Шепетівський медичний коледж</t>
  </si>
  <si>
    <t>Рівенський коледж</t>
  </si>
  <si>
    <t>Рівенський автотранспортний коледж</t>
  </si>
  <si>
    <t>Козятинське міжрегіональне вище професійне училище залізничного транспорту</t>
  </si>
  <si>
    <t>Шепетівська школа-пансіон</t>
  </si>
  <si>
    <t xml:space="preserve">Козятинське міжрегіональне вище професійне училище залізничного </t>
  </si>
  <si>
    <t>Шепетівська гімназія №3</t>
  </si>
  <si>
    <t>С.Плішин вул лісова дача</t>
  </si>
  <si>
    <t xml:space="preserve">Федорчук Вікторія Олегівна </t>
  </si>
  <si>
    <t>С.Плішин вул лісова дача,36</t>
  </si>
  <si>
    <t>М.Одеса</t>
  </si>
  <si>
    <t>Павлович Злота Іванівна</t>
  </si>
  <si>
    <t>Томчук Мілана Вікторівна</t>
  </si>
  <si>
    <t>С.Пліщин вул.Шевченка</t>
  </si>
  <si>
    <t>Циганенко Станіслав Андрійович</t>
  </si>
  <si>
    <t>Хмельницький ПТУ</t>
  </si>
  <si>
    <t>6.</t>
  </si>
  <si>
    <t xml:space="preserve">Пліщинська гімназія Шепетівської міської ради </t>
  </si>
  <si>
    <t>7.</t>
  </si>
  <si>
    <t>Всього по мікрорайону Пліщинської гімназії 2017року- 8 дітей, з них Пліщинська гімназія-6 дітей; Шепетівська школа-гімназія№5-1;</t>
  </si>
  <si>
    <t>Бердичівський педагогічний фаховий коледж</t>
  </si>
  <si>
    <t>Цивон Ельдар Олегович</t>
  </si>
  <si>
    <t>Кас'ян Данило Іванович</t>
  </si>
  <si>
    <t>Денисюк Євгена Олегівна</t>
  </si>
  <si>
    <t>Дядюк Дмитро Іванович</t>
  </si>
  <si>
    <t>Тімченко Дмитро Володимирович</t>
  </si>
  <si>
    <t>Яроцька Раїса Юріївна</t>
  </si>
  <si>
    <t>Хмельничий Максим Іванович</t>
  </si>
  <si>
    <t>вул.  Українська,3</t>
  </si>
  <si>
    <t>вул. Садова,5</t>
  </si>
  <si>
    <t>вул. Українська,6</t>
  </si>
  <si>
    <t>вул.Шевченка, 20</t>
  </si>
  <si>
    <t>вул. Зарічна,32</t>
  </si>
  <si>
    <t>вул.Українська, 61</t>
  </si>
  <si>
    <t>вул.Лісова Дача,19</t>
  </si>
  <si>
    <t>Шепетівський НВК № 3</t>
  </si>
  <si>
    <t>2024-2025, 1 клас</t>
  </si>
  <si>
    <t>2024- 2025, 1 клас</t>
  </si>
  <si>
    <t>Пліщинська гімназія з дошкільним підрозд.</t>
  </si>
  <si>
    <t>Пліщинська гімназія з дошкільним підрозд.Денна</t>
  </si>
  <si>
    <t>Пліщинський дошкільний підрозділ</t>
  </si>
  <si>
    <t>2024-2025</t>
  </si>
  <si>
    <t xml:space="preserve">
Всього по мікрорайону Пліщинської гімназії 2006 року-2 дітей;;ПТУ-2;       
</t>
  </si>
  <si>
    <t>Рівненський гуман.університет</t>
  </si>
  <si>
    <t>Лівський політех.універс.</t>
  </si>
  <si>
    <t>Шепетівський ліцей №1</t>
  </si>
  <si>
    <t>2024-2025 11клас</t>
  </si>
  <si>
    <t>Харківський університет МВС</t>
  </si>
  <si>
    <t>Львівський універс.ім.І.Франка</t>
  </si>
  <si>
    <t>Київський інститут( архіт.)</t>
  </si>
  <si>
    <t>Всього по мікрорайону Пліщинської гімназії 2007 року-15 дітей,Шепетівська ліцей№1-1;університет-5;;Коледж-4;ПТУ-4</t>
  </si>
  <si>
    <t>2024-2025,11 кл.</t>
  </si>
  <si>
    <t>Шепетівський професійний ліцей №20</t>
  </si>
  <si>
    <t>2024-2025,11кл.</t>
  </si>
  <si>
    <t>Шепетівський ліцей № 2</t>
  </si>
  <si>
    <t>екстер.</t>
  </si>
  <si>
    <t>Грицівське вище пофесійне училище№38</t>
  </si>
  <si>
    <t>Всього по мікрорайону Пліщинської гімназії 2008 року-14 дітей, з них НВК№3-3;Шепетівський ліцей №2-1;ПТУ-6;Коледж-3</t>
  </si>
  <si>
    <t>2024-2025, 9 клас</t>
  </si>
  <si>
    <t>Шепетівський НВК №3</t>
  </si>
  <si>
    <t>2024-2025, 10 клас</t>
  </si>
  <si>
    <t>Коростишівський педагог.коледж</t>
  </si>
  <si>
    <t>Шепетівський коледжПДАТУ</t>
  </si>
  <si>
    <t>Шепетівський  ліцей №1</t>
  </si>
  <si>
    <t>2024-2025 9 клас</t>
  </si>
  <si>
    <t>Всього по мікрорайону Пліщинської гімназії 2009 року-7 дітей, з них Пліщинська гімназія-1дитина; Шепетівський НВК№3-2;Шепетівський ліцей №1-2; коледж-2</t>
  </si>
  <si>
    <t>дистанційно</t>
  </si>
  <si>
    <t>2024-2025,9клас</t>
  </si>
  <si>
    <t>2024-2025, 9клас</t>
  </si>
  <si>
    <t xml:space="preserve">Шепетівський ліцей№1 </t>
  </si>
  <si>
    <t>2024-2025,  9клас</t>
  </si>
  <si>
    <t>2024-2025,8 клас</t>
  </si>
  <si>
    <t>2024-2025     8клас</t>
  </si>
  <si>
    <t>2024-2025, 7класклас</t>
  </si>
  <si>
    <t>2024-2025, 8 клас</t>
  </si>
  <si>
    <t>2024-2025, 8клас</t>
  </si>
  <si>
    <t>Всього по мікрорайону Пліщинської гімназії 2010 року-17 дітей, з них Пліщинська гімназія-14 дітей;Шепетівська гімназія №3- 1;Ленковецька ЗОШ -1; Шепетівський ліцей №1-1</t>
  </si>
  <si>
    <t>с. Пліщин вул. Козацька,16</t>
  </si>
  <si>
    <t>2024-2025,8клас</t>
  </si>
  <si>
    <t>2024-2025, 7 клас</t>
  </si>
  <si>
    <t>с. Пліщин вул. Садова</t>
  </si>
  <si>
    <t xml:space="preserve">Шепетівський ліцей №2 </t>
  </si>
  <si>
    <t>2024-2025, 7клас</t>
  </si>
  <si>
    <t>2024-2025, 6 клас</t>
  </si>
  <si>
    <t>Шепетівська гімназія №4</t>
  </si>
  <si>
    <t xml:space="preserve"> Шепетівська гімназія №1</t>
  </si>
  <si>
    <t>2024-2025, 6клас</t>
  </si>
  <si>
    <t>Всього по мікрорайону Пліщинської гімназії 2012 року-14дітей, з них Пліщинська гімназія-9дітей;  Шепетівський ліцей№2-1;Шепетівський НВК№3-2;гімназія№1-1;гімназія №4-1</t>
  </si>
  <si>
    <t>2024-2025,6 клас</t>
  </si>
  <si>
    <t>2024-2025,6клас</t>
  </si>
  <si>
    <t>Шепетівська гімназія №2</t>
  </si>
  <si>
    <t>с. Пліщин вул. Миколи Красюка,26</t>
  </si>
  <si>
    <t>Всього по мікрорайону Пліщинської гімназії 2013 року-11 дітей, з них Пліщинська гімназія-7 дітей; Шепетівськийліцей№1-1; Шепетівська гімназія2-1;Лековецький ліцей-1;м.Одеса-1;</t>
  </si>
  <si>
    <t>2024-2025, 5 клас</t>
  </si>
  <si>
    <t>2024-2025,5клас</t>
  </si>
  <si>
    <t>2024-2025,4 клас</t>
  </si>
  <si>
    <t>Шепетівський ліцей  №2</t>
  </si>
  <si>
    <t>2024-2025, 5клас</t>
  </si>
  <si>
    <t xml:space="preserve">    Всього по мікрорайону Пліщинської гімназії 2014року-13 дітей, з них Пліщинська гімназія-10 дітей; з них Шепетівський ліцей №1-1; Шепетівський ліцей №2-1; Довідка ЛКК не підлягає навчанню-1</t>
  </si>
  <si>
    <t>2024-2025, 4клас</t>
  </si>
  <si>
    <t>2024-2025, 4 клас</t>
  </si>
  <si>
    <t>2024-2025, 3клас</t>
  </si>
  <si>
    <t>2024-2025, 3 клас</t>
  </si>
  <si>
    <t>2024-2025,3 клас</t>
  </si>
  <si>
    <t>Шепетівська ліцей №2</t>
  </si>
  <si>
    <t>2024-2025,3  клас</t>
  </si>
  <si>
    <t>2024-2025, 2 клас</t>
  </si>
  <si>
    <t>2024-2025,2  клас</t>
  </si>
  <si>
    <t>Шепетівський ліцей №2</t>
  </si>
  <si>
    <t>2017р. 7 дітей, з них</t>
  </si>
  <si>
    <t>Пліщинська гімназія-6 дітей,Шепетівський ліцей№2-1 дитина;</t>
  </si>
  <si>
    <t>всього 7 дітей, з них: Пліщинська гімназія-4дитини, Шепетівський НВК №3-2 дитини, Пліщинський дошкільний підрозділ-1</t>
  </si>
  <si>
    <t>2023-2024 9 клас закінчив</t>
  </si>
  <si>
    <t xml:space="preserve">Всього по мікрорайону Пліщинської гімназії 2016року-8 дітей, з них Пліщинська гімназія-6 дітей; Шепетівська школа-гімназія№5-1;; Шепетівська школа гімназія№3-1; ліцей №2-1 гімназія №3-1 </t>
  </si>
  <si>
    <t xml:space="preserve">Третяк Анна </t>
  </si>
  <si>
    <t>с.Пліщин вул.Українська 15</t>
  </si>
  <si>
    <t>2024-</t>
  </si>
  <si>
    <t>Всього по мікрорайону Пліщинської гімназії 2011 року-16 дітей, з них Пліщинська гімназія-13 дітей; Шепетівський НВК№-1-2;Гімназія №3- 1;Плесенська школа-гімназія-1;</t>
  </si>
  <si>
    <t xml:space="preserve">Всього по мікрорайону Пліщинської гімназії 2015 року-7 дітей, з них Пліщинська гімназія-5 дітей; Плесенська гімназія-1;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</si>
</sst>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20212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0" fillId="0" borderId="10" xfId="0" applyFill="1" applyBorder="1"/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center" vertical="top"/>
    </xf>
    <xf numFmtId="0" fontId="1" fillId="0" borderId="1" xfId="0" applyFont="1" applyBorder="1"/>
    <xf numFmtId="14" fontId="0" fillId="0" borderId="0" xfId="0" applyNumberFormat="1" applyAlignment="1">
      <alignment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06" zoomScaleNormal="106" workbookViewId="0">
      <selection activeCell="I8" sqref="I8"/>
    </sheetView>
  </sheetViews>
  <sheetFormatPr defaultRowHeight="15" x14ac:dyDescent="0.25"/>
  <cols>
    <col min="1" max="1" width="6.7109375" customWidth="1"/>
    <col min="2" max="2" width="14.140625" customWidth="1"/>
    <col min="3" max="3" width="11.7109375" customWidth="1"/>
    <col min="4" max="4" width="12.5703125" customWidth="1"/>
    <col min="5" max="5" width="12.85546875" customWidth="1"/>
    <col min="6" max="6" width="11.140625" customWidth="1"/>
    <col min="7" max="7" width="10.140625" customWidth="1"/>
  </cols>
  <sheetData>
    <row r="1" spans="1:7" x14ac:dyDescent="0.25">
      <c r="A1" s="3" t="e">
        <f>#REF!</f>
        <v>#REF!</v>
      </c>
      <c r="B1" s="5" t="e">
        <f>#REF!</f>
        <v>#REF!</v>
      </c>
      <c r="C1" s="5" t="e">
        <f>#REF!</f>
        <v>#REF!</v>
      </c>
      <c r="D1" s="5" t="e">
        <f>#REF!</f>
        <v>#REF!</v>
      </c>
      <c r="E1" s="5" t="e">
        <f>#REF!</f>
        <v>#REF!</v>
      </c>
      <c r="F1" s="5" t="e">
        <f>#REF!</f>
        <v>#REF!</v>
      </c>
      <c r="G1" s="5" t="e">
        <f>#REF!</f>
        <v>#REF!</v>
      </c>
    </row>
    <row r="2" spans="1:7" ht="60" x14ac:dyDescent="0.25">
      <c r="A2" s="6">
        <v>1</v>
      </c>
      <c r="B2" s="4" t="s">
        <v>12</v>
      </c>
      <c r="C2" s="7">
        <v>38982</v>
      </c>
      <c r="D2" s="2" t="s">
        <v>0</v>
      </c>
      <c r="E2" s="2" t="s">
        <v>132</v>
      </c>
      <c r="F2" s="1"/>
      <c r="G2" s="3" t="s">
        <v>220</v>
      </c>
    </row>
    <row r="3" spans="1:7" ht="60" x14ac:dyDescent="0.25">
      <c r="A3" s="6">
        <v>2</v>
      </c>
      <c r="B3" s="4" t="s">
        <v>13</v>
      </c>
      <c r="C3" s="7">
        <v>39051</v>
      </c>
      <c r="D3" s="2" t="s">
        <v>5</v>
      </c>
      <c r="E3" s="4" t="s">
        <v>132</v>
      </c>
      <c r="F3" s="1"/>
      <c r="G3" s="3" t="s">
        <v>220</v>
      </c>
    </row>
    <row r="4" spans="1:7" x14ac:dyDescent="0.25">
      <c r="A4" s="6"/>
      <c r="B4" s="4"/>
      <c r="C4" s="7"/>
      <c r="D4" s="2"/>
      <c r="E4" s="4"/>
      <c r="F4" s="13"/>
      <c r="G4" s="3"/>
    </row>
    <row r="5" spans="1:7" x14ac:dyDescent="0.25">
      <c r="A5" s="43" t="s">
        <v>221</v>
      </c>
      <c r="B5" s="44"/>
      <c r="C5" s="44"/>
      <c r="D5" s="44"/>
      <c r="E5" s="44"/>
      <c r="F5" s="44"/>
      <c r="G5" s="45"/>
    </row>
    <row r="6" spans="1:7" x14ac:dyDescent="0.25">
      <c r="A6" s="46"/>
      <c r="B6" s="47"/>
      <c r="C6" s="47"/>
      <c r="D6" s="47"/>
      <c r="E6" s="47"/>
      <c r="F6" s="47"/>
      <c r="G6" s="48"/>
    </row>
    <row r="7" spans="1:7" x14ac:dyDescent="0.25">
      <c r="A7" s="49"/>
      <c r="B7" s="50"/>
      <c r="C7" s="50"/>
      <c r="D7" s="50"/>
      <c r="E7" s="50"/>
      <c r="F7" s="50"/>
      <c r="G7" s="5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</sheetData>
  <mergeCells count="1">
    <mergeCell ref="A5:G7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A10" workbookViewId="0">
      <selection activeCell="G7" sqref="G7"/>
    </sheetView>
  </sheetViews>
  <sheetFormatPr defaultRowHeight="15" x14ac:dyDescent="0.25"/>
  <cols>
    <col min="1" max="1" width="6.140625" customWidth="1"/>
    <col min="2" max="2" width="25.5703125" customWidth="1"/>
    <col min="3" max="3" width="12.85546875" customWidth="1"/>
    <col min="4" max="4" width="12.42578125" customWidth="1"/>
    <col min="5" max="5" width="13" customWidth="1"/>
    <col min="6" max="6" width="17.85546875" customWidth="1"/>
    <col min="7" max="7" width="10.140625" customWidth="1"/>
  </cols>
  <sheetData>
    <row r="1" spans="1:7" ht="87.95" customHeight="1" x14ac:dyDescent="0.25">
      <c r="A1" s="3" t="e">
        <f>'2008'!$A$1</f>
        <v>#REF!</v>
      </c>
      <c r="B1" s="4" t="e">
        <f>'2007'!$B$1</f>
        <v>#REF!</v>
      </c>
      <c r="C1" s="5" t="e">
        <f>'2007'!$C$1</f>
        <v>#REF!</v>
      </c>
      <c r="D1" s="5" t="e">
        <f>'2007'!$D$1</f>
        <v>#REF!</v>
      </c>
      <c r="E1" s="5" t="e">
        <f>#REF!</f>
        <v>#REF!</v>
      </c>
      <c r="F1" s="4" t="e">
        <f>#REF!</f>
        <v>#REF!</v>
      </c>
      <c r="G1" s="4" t="e">
        <f>#REF!</f>
        <v>#REF!</v>
      </c>
    </row>
    <row r="2" spans="1:7" ht="75" x14ac:dyDescent="0.25">
      <c r="A2" s="6">
        <v>1</v>
      </c>
      <c r="B2" s="4" t="s">
        <v>125</v>
      </c>
      <c r="C2" s="7">
        <v>42239</v>
      </c>
      <c r="D2" s="4" t="s">
        <v>9</v>
      </c>
      <c r="E2" s="4" t="s">
        <v>48</v>
      </c>
      <c r="F2" s="9" t="s">
        <v>130</v>
      </c>
      <c r="G2" s="4" t="s">
        <v>278</v>
      </c>
    </row>
    <row r="3" spans="1:7" ht="75" x14ac:dyDescent="0.25">
      <c r="A3" s="6">
        <v>2</v>
      </c>
      <c r="B3" s="4" t="s">
        <v>126</v>
      </c>
      <c r="C3" s="11">
        <v>42359</v>
      </c>
      <c r="D3" s="4" t="s">
        <v>0</v>
      </c>
      <c r="E3" s="4" t="s">
        <v>48</v>
      </c>
      <c r="F3" s="9" t="s">
        <v>130</v>
      </c>
      <c r="G3" s="4" t="s">
        <v>274</v>
      </c>
    </row>
    <row r="4" spans="1:7" ht="75" x14ac:dyDescent="0.25">
      <c r="A4" s="6">
        <v>4</v>
      </c>
      <c r="B4" s="4" t="s">
        <v>127</v>
      </c>
      <c r="C4" s="7">
        <v>42189</v>
      </c>
      <c r="D4" s="4" t="s">
        <v>5</v>
      </c>
      <c r="E4" s="4" t="s">
        <v>48</v>
      </c>
      <c r="F4" s="9" t="s">
        <v>245</v>
      </c>
      <c r="G4" s="4" t="s">
        <v>278</v>
      </c>
    </row>
    <row r="5" spans="1:7" ht="75" x14ac:dyDescent="0.25">
      <c r="A5" s="6">
        <v>5</v>
      </c>
      <c r="B5" s="4" t="s">
        <v>128</v>
      </c>
      <c r="C5" s="11">
        <v>42061</v>
      </c>
      <c r="D5" s="4" t="s">
        <v>5</v>
      </c>
      <c r="E5" s="4" t="s">
        <v>48</v>
      </c>
      <c r="F5" s="9" t="s">
        <v>130</v>
      </c>
      <c r="G5" s="4" t="s">
        <v>279</v>
      </c>
    </row>
    <row r="6" spans="1:7" ht="75" x14ac:dyDescent="0.25">
      <c r="A6" s="6">
        <v>6</v>
      </c>
      <c r="B6" s="4" t="s">
        <v>129</v>
      </c>
      <c r="C6" s="7">
        <v>42322</v>
      </c>
      <c r="D6" s="5" t="s">
        <v>8</v>
      </c>
      <c r="E6" s="4" t="s">
        <v>48</v>
      </c>
      <c r="F6" s="1" t="s">
        <v>130</v>
      </c>
      <c r="G6" s="4" t="s">
        <v>280</v>
      </c>
    </row>
    <row r="7" spans="1:7" x14ac:dyDescent="0.25">
      <c r="A7" s="6"/>
      <c r="B7" s="4"/>
      <c r="C7" s="7"/>
      <c r="D7" s="5"/>
      <c r="E7" s="4"/>
      <c r="F7" s="1"/>
      <c r="G7" s="2"/>
    </row>
    <row r="8" spans="1:7" ht="3" customHeight="1" x14ac:dyDescent="0.25">
      <c r="D8" t="s">
        <v>164</v>
      </c>
    </row>
    <row r="9" spans="1:7" hidden="1" x14ac:dyDescent="0.25"/>
    <row r="10" spans="1:7" x14ac:dyDescent="0.25">
      <c r="A10" s="43" t="s">
        <v>297</v>
      </c>
      <c r="B10" s="44"/>
      <c r="C10" s="44"/>
      <c r="D10" s="44"/>
      <c r="E10" s="44"/>
      <c r="F10" s="44"/>
      <c r="G10" s="45"/>
    </row>
    <row r="11" spans="1:7" x14ac:dyDescent="0.25">
      <c r="A11" s="46"/>
      <c r="B11" s="47"/>
      <c r="C11" s="47"/>
      <c r="D11" s="47"/>
      <c r="E11" s="47"/>
      <c r="F11" s="47"/>
      <c r="G11" s="48"/>
    </row>
    <row r="12" spans="1:7" x14ac:dyDescent="0.25">
      <c r="A12" s="49"/>
      <c r="B12" s="50"/>
      <c r="C12" s="50"/>
      <c r="D12" s="50"/>
      <c r="E12" s="50"/>
      <c r="F12" s="50"/>
      <c r="G12" s="51"/>
    </row>
    <row r="13" spans="1:7" x14ac:dyDescent="0.25">
      <c r="A13" s="1"/>
      <c r="C13" s="14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</sheetData>
  <mergeCells count="1">
    <mergeCell ref="A10:G12"/>
  </mergeCells>
  <pageMargins left="0.7" right="0.7" top="0.75" bottom="0.75" header="0.3" footer="0.3"/>
  <pageSetup paperSize="9" scale="8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10" workbookViewId="0">
      <selection activeCell="A2" sqref="A2:I11"/>
    </sheetView>
  </sheetViews>
  <sheetFormatPr defaultRowHeight="15" x14ac:dyDescent="0.25"/>
  <cols>
    <col min="2" max="2" width="30.42578125" customWidth="1"/>
    <col min="3" max="3" width="10.140625" bestFit="1" customWidth="1"/>
    <col min="4" max="5" width="27.42578125" hidden="1" customWidth="1"/>
    <col min="6" max="6" width="18.28515625" customWidth="1"/>
    <col min="7" max="7" width="18.140625" customWidth="1"/>
    <col min="9" max="9" width="18.28515625" customWidth="1"/>
  </cols>
  <sheetData>
    <row r="1" spans="1:9" x14ac:dyDescent="0.25">
      <c r="A1" s="15"/>
      <c r="B1" s="15"/>
      <c r="C1" s="39"/>
      <c r="D1" s="15"/>
      <c r="E1" s="15"/>
      <c r="F1" s="15"/>
      <c r="G1" s="15"/>
      <c r="H1" s="15"/>
      <c r="I1" s="15"/>
    </row>
    <row r="2" spans="1:9" ht="60" x14ac:dyDescent="0.25">
      <c r="A2" s="2" t="s">
        <v>136</v>
      </c>
      <c r="B2" s="2" t="s">
        <v>154</v>
      </c>
      <c r="C2" s="40">
        <v>42463</v>
      </c>
      <c r="D2" s="2"/>
      <c r="E2" s="2"/>
      <c r="F2" s="2" t="s">
        <v>155</v>
      </c>
      <c r="G2" s="2" t="s">
        <v>48</v>
      </c>
      <c r="H2" s="2" t="s">
        <v>7</v>
      </c>
      <c r="I2" s="2" t="s">
        <v>281</v>
      </c>
    </row>
    <row r="3" spans="1:9" ht="60" x14ac:dyDescent="0.25">
      <c r="A3" s="2" t="s">
        <v>139</v>
      </c>
      <c r="B3" s="2" t="s">
        <v>156</v>
      </c>
      <c r="C3" s="40">
        <v>42402</v>
      </c>
      <c r="D3" s="2"/>
      <c r="E3" s="2"/>
      <c r="F3" s="2" t="s">
        <v>157</v>
      </c>
      <c r="G3" s="2" t="s">
        <v>48</v>
      </c>
      <c r="H3" s="2" t="s">
        <v>7</v>
      </c>
      <c r="I3" s="2" t="s">
        <v>281</v>
      </c>
    </row>
    <row r="4" spans="1:9" ht="60" x14ac:dyDescent="0.25">
      <c r="A4" s="2" t="s">
        <v>143</v>
      </c>
      <c r="B4" s="2" t="s">
        <v>158</v>
      </c>
      <c r="C4" s="40">
        <v>42448</v>
      </c>
      <c r="D4" s="2"/>
      <c r="E4" s="2"/>
      <c r="F4" s="2" t="s">
        <v>159</v>
      </c>
      <c r="G4" s="2" t="s">
        <v>48</v>
      </c>
      <c r="H4" s="2" t="s">
        <v>7</v>
      </c>
      <c r="I4" s="2" t="s">
        <v>280</v>
      </c>
    </row>
    <row r="5" spans="1:9" ht="60" x14ac:dyDescent="0.25">
      <c r="A5" s="2" t="s">
        <v>146</v>
      </c>
      <c r="B5" s="2" t="s">
        <v>160</v>
      </c>
      <c r="C5" s="40">
        <v>42443</v>
      </c>
      <c r="D5" s="2"/>
      <c r="E5" s="2"/>
      <c r="F5" s="2" t="s">
        <v>161</v>
      </c>
      <c r="G5" s="2" t="s">
        <v>48</v>
      </c>
      <c r="H5" s="2" t="s">
        <v>7</v>
      </c>
      <c r="I5" s="2" t="s">
        <v>281</v>
      </c>
    </row>
    <row r="6" spans="1:9" ht="60" x14ac:dyDescent="0.25">
      <c r="A6" s="2" t="s">
        <v>147</v>
      </c>
      <c r="B6" s="41" t="s">
        <v>162</v>
      </c>
      <c r="C6" s="40">
        <v>42497</v>
      </c>
      <c r="D6" s="2"/>
      <c r="E6" s="2"/>
      <c r="F6" s="42" t="s">
        <v>163</v>
      </c>
      <c r="G6" s="2" t="s">
        <v>48</v>
      </c>
      <c r="H6" s="2" t="s">
        <v>7</v>
      </c>
      <c r="I6" s="2" t="s">
        <v>282</v>
      </c>
    </row>
    <row r="7" spans="1:9" ht="60" x14ac:dyDescent="0.25">
      <c r="A7" s="2" t="s">
        <v>195</v>
      </c>
      <c r="B7" s="2" t="s">
        <v>165</v>
      </c>
      <c r="C7" s="40">
        <v>42482</v>
      </c>
      <c r="D7" s="2"/>
      <c r="E7" s="2"/>
      <c r="F7" s="41" t="s">
        <v>166</v>
      </c>
      <c r="G7" s="2" t="s">
        <v>48</v>
      </c>
      <c r="H7" s="2" t="s">
        <v>7</v>
      </c>
      <c r="I7" s="2" t="s">
        <v>279</v>
      </c>
    </row>
    <row r="8" spans="1:9" ht="31.5" x14ac:dyDescent="0.25">
      <c r="A8" s="2">
        <v>7</v>
      </c>
      <c r="B8" s="2" t="s">
        <v>191</v>
      </c>
      <c r="C8" s="40">
        <v>42558</v>
      </c>
      <c r="D8" s="2"/>
      <c r="E8" s="2"/>
      <c r="F8" s="41" t="s">
        <v>192</v>
      </c>
      <c r="G8" s="2" t="s">
        <v>283</v>
      </c>
      <c r="H8" s="2" t="s">
        <v>7</v>
      </c>
      <c r="I8" s="2" t="s">
        <v>281</v>
      </c>
    </row>
    <row r="9" spans="1:9" ht="30" x14ac:dyDescent="0.25">
      <c r="A9" s="2">
        <v>8</v>
      </c>
      <c r="B9" s="2" t="s">
        <v>193</v>
      </c>
      <c r="C9" s="40">
        <v>42604</v>
      </c>
      <c r="D9" s="2"/>
      <c r="E9" s="2"/>
      <c r="F9" s="2" t="s">
        <v>192</v>
      </c>
      <c r="G9" s="2" t="s">
        <v>185</v>
      </c>
      <c r="H9" s="2" t="s">
        <v>7</v>
      </c>
      <c r="I9" s="2" t="s">
        <v>284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5" customHeight="1" x14ac:dyDescent="0.25">
      <c r="A11" s="2"/>
      <c r="B11" s="52" t="s">
        <v>292</v>
      </c>
      <c r="C11" s="53"/>
      <c r="D11" s="53"/>
      <c r="E11" s="53"/>
      <c r="F11" s="53"/>
      <c r="G11" s="53"/>
      <c r="H11" s="53"/>
      <c r="I11" s="54"/>
    </row>
  </sheetData>
  <mergeCells count="1">
    <mergeCell ref="B11:I11"/>
  </mergeCells>
  <pageMargins left="0.7" right="0.7" top="0.75" bottom="0.75" header="0.3" footer="0.3"/>
  <pageSetup paperSize="9" scale="77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opLeftCell="A4" workbookViewId="0">
      <selection sqref="A1:G10"/>
    </sheetView>
  </sheetViews>
  <sheetFormatPr defaultRowHeight="15" x14ac:dyDescent="0.25"/>
  <cols>
    <col min="2" max="2" width="30.7109375" customWidth="1"/>
    <col min="3" max="3" width="10.140625" bestFit="1" customWidth="1"/>
    <col min="4" max="4" width="19.7109375" customWidth="1"/>
    <col min="5" max="5" width="22" customWidth="1"/>
    <col min="6" max="6" width="17.7109375" customWidth="1"/>
    <col min="7" max="7" width="18.5703125" customWidth="1"/>
  </cols>
  <sheetData>
    <row r="1" spans="1:7" ht="45" x14ac:dyDescent="0.25">
      <c r="A1" s="1" t="s">
        <v>136</v>
      </c>
      <c r="B1" s="1" t="s">
        <v>137</v>
      </c>
      <c r="C1" s="26">
        <v>42749</v>
      </c>
      <c r="D1" s="2" t="s">
        <v>138</v>
      </c>
      <c r="E1" s="2" t="s">
        <v>142</v>
      </c>
      <c r="F1" s="1" t="s">
        <v>7</v>
      </c>
      <c r="G1" s="1" t="s">
        <v>285</v>
      </c>
    </row>
    <row r="2" spans="1:7" ht="45" x14ac:dyDescent="0.25">
      <c r="A2" s="1" t="s">
        <v>139</v>
      </c>
      <c r="B2" s="1" t="s">
        <v>140</v>
      </c>
      <c r="C2" s="26">
        <v>43079</v>
      </c>
      <c r="D2" s="2" t="s">
        <v>141</v>
      </c>
      <c r="E2" s="2" t="s">
        <v>142</v>
      </c>
      <c r="F2" s="1" t="s">
        <v>7</v>
      </c>
      <c r="G2" s="1" t="s">
        <v>285</v>
      </c>
    </row>
    <row r="3" spans="1:7" ht="45" x14ac:dyDescent="0.25">
      <c r="A3" s="1" t="s">
        <v>143</v>
      </c>
      <c r="B3" s="1" t="s">
        <v>144</v>
      </c>
      <c r="C3" s="26">
        <v>42995</v>
      </c>
      <c r="D3" s="2" t="s">
        <v>145</v>
      </c>
      <c r="E3" s="2" t="s">
        <v>142</v>
      </c>
      <c r="F3" s="1" t="s">
        <v>7</v>
      </c>
      <c r="G3" s="1" t="s">
        <v>285</v>
      </c>
    </row>
    <row r="4" spans="1:7" ht="45" x14ac:dyDescent="0.25">
      <c r="A4" s="1" t="s">
        <v>146</v>
      </c>
      <c r="B4" s="1" t="s">
        <v>148</v>
      </c>
      <c r="C4" s="26">
        <v>42781</v>
      </c>
      <c r="D4" s="2" t="s">
        <v>149</v>
      </c>
      <c r="E4" s="2" t="s">
        <v>142</v>
      </c>
      <c r="F4" s="1" t="s">
        <v>7</v>
      </c>
      <c r="G4" s="1" t="s">
        <v>285</v>
      </c>
    </row>
    <row r="5" spans="1:7" ht="45" x14ac:dyDescent="0.25">
      <c r="A5" s="1" t="s">
        <v>147</v>
      </c>
      <c r="B5" s="1" t="s">
        <v>150</v>
      </c>
      <c r="C5" s="26">
        <v>42789</v>
      </c>
      <c r="D5" s="2" t="s">
        <v>151</v>
      </c>
      <c r="E5" s="2" t="s">
        <v>142</v>
      </c>
      <c r="F5" s="1" t="s">
        <v>7</v>
      </c>
      <c r="G5" s="1" t="s">
        <v>285</v>
      </c>
    </row>
    <row r="6" spans="1:7" ht="45" x14ac:dyDescent="0.25">
      <c r="A6" s="1">
        <v>6</v>
      </c>
      <c r="B6" s="1" t="s">
        <v>152</v>
      </c>
      <c r="C6" s="26">
        <v>43060</v>
      </c>
      <c r="D6" s="2" t="s">
        <v>153</v>
      </c>
      <c r="E6" s="2" t="s">
        <v>142</v>
      </c>
      <c r="F6" s="1" t="s">
        <v>7</v>
      </c>
      <c r="G6" s="1" t="s">
        <v>285</v>
      </c>
    </row>
    <row r="7" spans="1:7" ht="30" x14ac:dyDescent="0.25">
      <c r="A7" s="1" t="s">
        <v>197</v>
      </c>
      <c r="B7" s="1" t="s">
        <v>173</v>
      </c>
      <c r="C7" s="26">
        <v>42762</v>
      </c>
      <c r="D7" s="38" t="s">
        <v>174</v>
      </c>
      <c r="E7" s="2" t="s">
        <v>287</v>
      </c>
      <c r="F7" s="1" t="s">
        <v>130</v>
      </c>
      <c r="G7" s="1" t="s">
        <v>286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198</v>
      </c>
      <c r="C10" s="1"/>
      <c r="D10" s="1" t="s">
        <v>288</v>
      </c>
      <c r="E10" s="1" t="s">
        <v>289</v>
      </c>
      <c r="F10" s="1"/>
      <c r="G10" s="1"/>
    </row>
  </sheetData>
  <pageMargins left="0.7" right="0.7" top="0.75" bottom="0.75" header="0.3" footer="0.3"/>
  <pageSetup paperSize="9" scale="6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topLeftCell="A2" workbookViewId="0">
      <selection sqref="A1:F9"/>
    </sheetView>
  </sheetViews>
  <sheetFormatPr defaultRowHeight="15" x14ac:dyDescent="0.25"/>
  <cols>
    <col min="1" max="1" width="33.85546875" customWidth="1"/>
    <col min="2" max="2" width="14" customWidth="1"/>
    <col min="3" max="3" width="20.7109375" customWidth="1"/>
    <col min="4" max="4" width="18.85546875" customWidth="1"/>
    <col min="5" max="5" width="13" customWidth="1"/>
    <col min="6" max="6" width="16.28515625" customWidth="1"/>
  </cols>
  <sheetData>
    <row r="1" spans="1:6" ht="30" x14ac:dyDescent="0.25">
      <c r="A1" s="1" t="s">
        <v>200</v>
      </c>
      <c r="B1" s="26">
        <v>43218</v>
      </c>
      <c r="C1" s="1" t="s">
        <v>213</v>
      </c>
      <c r="D1" s="2" t="s">
        <v>214</v>
      </c>
      <c r="E1" s="1" t="s">
        <v>7</v>
      </c>
      <c r="F1" s="1" t="s">
        <v>215</v>
      </c>
    </row>
    <row r="2" spans="1:6" ht="30" x14ac:dyDescent="0.25">
      <c r="A2" s="1" t="s">
        <v>201</v>
      </c>
      <c r="B2" s="26">
        <v>43150</v>
      </c>
      <c r="C2" s="1" t="s">
        <v>212</v>
      </c>
      <c r="D2" s="2" t="s">
        <v>214</v>
      </c>
      <c r="E2" s="1" t="s">
        <v>7</v>
      </c>
      <c r="F2" s="1" t="s">
        <v>216</v>
      </c>
    </row>
    <row r="3" spans="1:6" ht="60" x14ac:dyDescent="0.25">
      <c r="A3" s="1" t="s">
        <v>202</v>
      </c>
      <c r="B3" s="26">
        <v>43195</v>
      </c>
      <c r="C3" s="1" t="s">
        <v>207</v>
      </c>
      <c r="D3" s="2" t="s">
        <v>217</v>
      </c>
      <c r="E3" s="1" t="s">
        <v>7</v>
      </c>
      <c r="F3" s="1" t="s">
        <v>216</v>
      </c>
    </row>
    <row r="4" spans="1:6" ht="60" x14ac:dyDescent="0.25">
      <c r="A4" s="1" t="s">
        <v>203</v>
      </c>
      <c r="B4" s="26">
        <v>43378</v>
      </c>
      <c r="C4" s="1" t="s">
        <v>208</v>
      </c>
      <c r="D4" s="2" t="s">
        <v>217</v>
      </c>
      <c r="E4" s="1" t="s">
        <v>7</v>
      </c>
      <c r="F4" s="1" t="s">
        <v>215</v>
      </c>
    </row>
    <row r="5" spans="1:6" ht="60" x14ac:dyDescent="0.25">
      <c r="A5" s="1" t="s">
        <v>204</v>
      </c>
      <c r="B5" s="26">
        <v>43409</v>
      </c>
      <c r="C5" s="1" t="s">
        <v>209</v>
      </c>
      <c r="D5" s="2" t="s">
        <v>218</v>
      </c>
      <c r="E5" s="1"/>
      <c r="F5" s="1" t="s">
        <v>215</v>
      </c>
    </row>
    <row r="6" spans="1:6" ht="60" x14ac:dyDescent="0.25">
      <c r="A6" s="1" t="s">
        <v>205</v>
      </c>
      <c r="B6" s="26">
        <v>43277</v>
      </c>
      <c r="C6" s="1" t="s">
        <v>210</v>
      </c>
      <c r="D6" s="2" t="s">
        <v>218</v>
      </c>
      <c r="E6" s="1"/>
      <c r="F6" s="1" t="s">
        <v>215</v>
      </c>
    </row>
    <row r="7" spans="1:6" ht="45" x14ac:dyDescent="0.25">
      <c r="A7" s="1" t="s">
        <v>206</v>
      </c>
      <c r="B7" s="26">
        <v>43401</v>
      </c>
      <c r="C7" s="1" t="s">
        <v>211</v>
      </c>
      <c r="D7" s="2" t="s">
        <v>219</v>
      </c>
      <c r="E7" s="1" t="s">
        <v>7</v>
      </c>
      <c r="F7" s="1" t="s">
        <v>220</v>
      </c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27" t="s">
        <v>290</v>
      </c>
    </row>
  </sheetData>
  <pageMargins left="0.7" right="0.7" top="0.75" bottom="0.75" header="0.3" footer="0.3"/>
  <pageSetup paperSize="9" scale="74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22" sqref="D22"/>
    </sheetView>
  </sheetViews>
  <sheetFormatPr defaultRowHeight="15" x14ac:dyDescent="0.25"/>
  <cols>
    <col min="1" max="1" width="43.140625" customWidth="1"/>
    <col min="2" max="2" width="15.7109375" customWidth="1"/>
    <col min="3" max="3" width="24" customWidth="1"/>
    <col min="4" max="4" width="36.85546875" customWidth="1"/>
    <col min="5" max="5" width="15.140625" customWidth="1"/>
    <col min="6" max="6" width="19.85546875" customWidth="1"/>
  </cols>
  <sheetData>
    <row r="1" spans="1:6" x14ac:dyDescent="0.25">
      <c r="A1" s="1"/>
      <c r="B1" s="26"/>
      <c r="C1" s="1"/>
      <c r="D1" s="1"/>
      <c r="E1" s="1"/>
      <c r="F1" s="1"/>
    </row>
    <row r="2" spans="1:6" x14ac:dyDescent="0.25">
      <c r="A2" s="1"/>
      <c r="B2" s="26"/>
      <c r="C2" s="1"/>
      <c r="D2" s="1"/>
      <c r="E2" s="1"/>
      <c r="F2" s="1"/>
    </row>
    <row r="3" spans="1:6" x14ac:dyDescent="0.25">
      <c r="A3" s="1"/>
      <c r="B3" s="26"/>
      <c r="C3" s="1"/>
      <c r="D3" s="1"/>
      <c r="E3" s="1"/>
      <c r="F3" s="1"/>
    </row>
    <row r="4" spans="1:6" x14ac:dyDescent="0.25">
      <c r="A4" s="1"/>
      <c r="B4" s="26"/>
      <c r="C4" s="1"/>
      <c r="D4" s="1"/>
      <c r="E4" s="1"/>
      <c r="F4" s="1"/>
    </row>
    <row r="5" spans="1:6" x14ac:dyDescent="0.25">
      <c r="A5" s="1"/>
      <c r="B5" s="26"/>
      <c r="C5" s="1"/>
      <c r="D5" s="1"/>
      <c r="E5" s="1"/>
      <c r="F5" s="1"/>
    </row>
    <row r="6" spans="1:6" x14ac:dyDescent="0.25">
      <c r="A6" s="1"/>
      <c r="B6" s="26"/>
      <c r="C6" s="1"/>
      <c r="D6" s="1"/>
      <c r="E6" s="1"/>
      <c r="F6" s="1"/>
    </row>
    <row r="7" spans="1:6" x14ac:dyDescent="0.25">
      <c r="A7" s="1"/>
      <c r="B7" s="26"/>
      <c r="C7" s="1"/>
      <c r="D7" s="1"/>
      <c r="E7" s="1"/>
      <c r="F7" s="1"/>
    </row>
    <row r="8" spans="1:6" x14ac:dyDescent="0.25">
      <c r="A8" s="1"/>
      <c r="B8" s="26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6" zoomScale="80" zoomScaleNormal="80" workbookViewId="0">
      <selection activeCell="B14" sqref="B14"/>
    </sheetView>
  </sheetViews>
  <sheetFormatPr defaultRowHeight="15" x14ac:dyDescent="0.25"/>
  <cols>
    <col min="1" max="1" width="6.28515625" customWidth="1"/>
    <col min="2" max="2" width="15" customWidth="1"/>
    <col min="3" max="3" width="12.42578125" customWidth="1"/>
    <col min="4" max="4" width="12.7109375" customWidth="1"/>
    <col min="5" max="5" width="12.140625" customWidth="1"/>
    <col min="6" max="6" width="12.28515625" customWidth="1"/>
    <col min="7" max="7" width="10.5703125" customWidth="1"/>
  </cols>
  <sheetData>
    <row r="1" spans="1:7" x14ac:dyDescent="0.25">
      <c r="A1" s="3" t="e">
        <f>'2006'!$A$1</f>
        <v>#REF!</v>
      </c>
      <c r="B1" s="5" t="e">
        <f>#REF!</f>
        <v>#REF!</v>
      </c>
      <c r="C1" s="5" t="e">
        <f>#REF!</f>
        <v>#REF!</v>
      </c>
      <c r="D1" s="5" t="e">
        <f>#REF!</f>
        <v>#REF!</v>
      </c>
      <c r="E1" s="5" t="e">
        <f>#REF!</f>
        <v>#REF!</v>
      </c>
      <c r="F1" s="5" t="e">
        <f>#REF!</f>
        <v>#REF!</v>
      </c>
      <c r="G1" s="5" t="e">
        <f>#REF!</f>
        <v>#REF!</v>
      </c>
    </row>
    <row r="2" spans="1:7" ht="75" x14ac:dyDescent="0.25">
      <c r="A2" s="6">
        <v>1</v>
      </c>
      <c r="B2" s="4" t="s">
        <v>15</v>
      </c>
      <c r="C2" s="7">
        <v>39098</v>
      </c>
      <c r="D2" s="4" t="s">
        <v>4</v>
      </c>
      <c r="E2" s="4" t="s">
        <v>199</v>
      </c>
      <c r="F2" s="9" t="s">
        <v>7</v>
      </c>
      <c r="G2" s="4" t="s">
        <v>220</v>
      </c>
    </row>
    <row r="3" spans="1:7" ht="45" x14ac:dyDescent="0.25">
      <c r="A3" s="6">
        <v>2</v>
      </c>
      <c r="B3" s="4" t="s">
        <v>16</v>
      </c>
      <c r="C3" s="7">
        <v>39209</v>
      </c>
      <c r="D3" s="5" t="str">
        <f>$D$2</f>
        <v>с. Пліщин вул. Лісова Дача</v>
      </c>
      <c r="E3" s="4" t="s">
        <v>194</v>
      </c>
      <c r="F3" s="9" t="s">
        <v>7</v>
      </c>
      <c r="G3" s="4" t="s">
        <v>220</v>
      </c>
    </row>
    <row r="4" spans="1:7" ht="60" x14ac:dyDescent="0.25">
      <c r="A4" s="6">
        <v>3</v>
      </c>
      <c r="B4" s="4" t="s">
        <v>17</v>
      </c>
      <c r="C4" s="7">
        <v>39256</v>
      </c>
      <c r="D4" s="4" t="s">
        <v>5</v>
      </c>
      <c r="E4" s="4" t="s">
        <v>222</v>
      </c>
      <c r="F4" s="9" t="s">
        <v>7</v>
      </c>
      <c r="G4" s="4" t="s">
        <v>220</v>
      </c>
    </row>
    <row r="5" spans="1:7" ht="45" x14ac:dyDescent="0.25">
      <c r="A5" s="6">
        <v>4</v>
      </c>
      <c r="B5" s="4" t="s">
        <v>18</v>
      </c>
      <c r="C5" s="7">
        <v>39267</v>
      </c>
      <c r="D5" s="5" t="str">
        <f>$D$2</f>
        <v>с. Пліщин вул. Лісова Дача</v>
      </c>
      <c r="E5" s="4" t="s">
        <v>223</v>
      </c>
      <c r="F5" s="9" t="s">
        <v>7</v>
      </c>
      <c r="G5" s="4" t="s">
        <v>220</v>
      </c>
    </row>
    <row r="6" spans="1:7" ht="45" x14ac:dyDescent="0.25">
      <c r="A6" s="6">
        <v>5</v>
      </c>
      <c r="B6" s="4" t="s">
        <v>19</v>
      </c>
      <c r="C6" s="7">
        <v>39289</v>
      </c>
      <c r="D6" s="4" t="s">
        <v>1</v>
      </c>
      <c r="E6" s="12" t="s">
        <v>227</v>
      </c>
      <c r="F6" s="9" t="s">
        <v>7</v>
      </c>
      <c r="G6" s="4" t="s">
        <v>220</v>
      </c>
    </row>
    <row r="7" spans="1:7" ht="60" x14ac:dyDescent="0.25">
      <c r="A7" s="6">
        <v>6</v>
      </c>
      <c r="B7" s="4" t="s">
        <v>20</v>
      </c>
      <c r="C7" s="7">
        <v>39292</v>
      </c>
      <c r="D7" s="4" t="s">
        <v>11</v>
      </c>
      <c r="E7" s="4" t="s">
        <v>176</v>
      </c>
      <c r="F7" s="9" t="str">
        <f t="shared" ref="F7:F16" si="0">$F$6</f>
        <v>Денна</v>
      </c>
      <c r="G7" s="4" t="s">
        <v>177</v>
      </c>
    </row>
    <row r="8" spans="1:7" ht="45" x14ac:dyDescent="0.25">
      <c r="A8" s="6">
        <v>7</v>
      </c>
      <c r="B8" s="4" t="s">
        <v>21</v>
      </c>
      <c r="C8" s="7">
        <v>39308</v>
      </c>
      <c r="D8" s="2" t="s">
        <v>11</v>
      </c>
      <c r="E8" s="4" t="s">
        <v>180</v>
      </c>
      <c r="F8" s="9" t="str">
        <f t="shared" si="0"/>
        <v>Денна</v>
      </c>
      <c r="G8" s="4" t="s">
        <v>220</v>
      </c>
    </row>
    <row r="9" spans="1:7" ht="45" x14ac:dyDescent="0.25">
      <c r="A9" s="6">
        <v>8</v>
      </c>
      <c r="B9" s="4" t="s">
        <v>22</v>
      </c>
      <c r="C9" s="7">
        <v>39367</v>
      </c>
      <c r="D9" s="4" t="s">
        <v>11</v>
      </c>
      <c r="E9" s="4" t="s">
        <v>224</v>
      </c>
      <c r="F9" s="9" t="str">
        <f t="shared" si="0"/>
        <v>Денна</v>
      </c>
      <c r="G9" s="4" t="s">
        <v>225</v>
      </c>
    </row>
    <row r="10" spans="1:7" ht="45" x14ac:dyDescent="0.25">
      <c r="A10" s="6">
        <v>9</v>
      </c>
      <c r="B10" s="4" t="s">
        <v>23</v>
      </c>
      <c r="C10" s="7">
        <v>39378</v>
      </c>
      <c r="D10" s="4" t="s">
        <v>11</v>
      </c>
      <c r="E10" s="4" t="s">
        <v>226</v>
      </c>
      <c r="F10" s="9" t="str">
        <f t="shared" si="0"/>
        <v>Денна</v>
      </c>
      <c r="G10" s="4" t="s">
        <v>220</v>
      </c>
    </row>
    <row r="11" spans="1:7" ht="75" x14ac:dyDescent="0.25">
      <c r="A11" s="6">
        <v>10</v>
      </c>
      <c r="B11" s="8" t="s">
        <v>24</v>
      </c>
      <c r="C11" s="7">
        <v>39271</v>
      </c>
      <c r="D11" s="4" t="s">
        <v>6</v>
      </c>
      <c r="E11" s="4" t="s">
        <v>132</v>
      </c>
      <c r="F11" s="9" t="str">
        <f t="shared" si="0"/>
        <v>Денна</v>
      </c>
      <c r="G11" s="4" t="s">
        <v>178</v>
      </c>
    </row>
    <row r="12" spans="1:7" ht="60" x14ac:dyDescent="0.25">
      <c r="A12" s="6">
        <v>11</v>
      </c>
      <c r="B12" s="4" t="s">
        <v>25</v>
      </c>
      <c r="C12" s="7">
        <v>39435</v>
      </c>
      <c r="D12" s="4" t="s">
        <v>26</v>
      </c>
      <c r="E12" s="4" t="s">
        <v>179</v>
      </c>
      <c r="F12" s="9" t="str">
        <f t="shared" si="0"/>
        <v>Денна</v>
      </c>
      <c r="G12" s="4" t="s">
        <v>220</v>
      </c>
    </row>
    <row r="13" spans="1:7" ht="60" x14ac:dyDescent="0.25">
      <c r="A13" s="6">
        <v>12</v>
      </c>
      <c r="B13" s="4" t="s">
        <v>27</v>
      </c>
      <c r="C13" s="7">
        <v>39152</v>
      </c>
      <c r="D13" s="5" t="str">
        <f>$D$2</f>
        <v>с. Пліщин вул. Лісова Дача</v>
      </c>
      <c r="E13" s="12" t="s">
        <v>228</v>
      </c>
      <c r="F13" s="9" t="str">
        <f t="shared" si="0"/>
        <v>Денна</v>
      </c>
      <c r="G13" s="4" t="s">
        <v>220</v>
      </c>
    </row>
    <row r="14" spans="1:7" ht="75" x14ac:dyDescent="0.25">
      <c r="A14" s="6">
        <v>13</v>
      </c>
      <c r="B14" s="4" t="s">
        <v>28</v>
      </c>
      <c r="C14" s="7">
        <v>39378</v>
      </c>
      <c r="D14" s="4" t="s">
        <v>2</v>
      </c>
      <c r="E14" s="4" t="s">
        <v>132</v>
      </c>
      <c r="F14" s="9" t="str">
        <f t="shared" si="0"/>
        <v>Денна</v>
      </c>
      <c r="G14" s="4" t="s">
        <v>220</v>
      </c>
    </row>
    <row r="15" spans="1:7" ht="45" x14ac:dyDescent="0.25">
      <c r="A15" s="6">
        <v>14</v>
      </c>
      <c r="B15" s="4" t="s">
        <v>29</v>
      </c>
      <c r="C15" s="7">
        <v>39292</v>
      </c>
      <c r="D15" s="5" t="str">
        <f>$D$2</f>
        <v>с. Пліщин вул. Лісова Дача</v>
      </c>
      <c r="E15" s="4" t="s">
        <v>180</v>
      </c>
      <c r="F15" s="9" t="str">
        <f t="shared" si="0"/>
        <v>Денна</v>
      </c>
      <c r="G15" s="4" t="s">
        <v>220</v>
      </c>
    </row>
    <row r="16" spans="1:7" ht="75" x14ac:dyDescent="0.25">
      <c r="A16" s="6">
        <v>15</v>
      </c>
      <c r="B16" s="4" t="s">
        <v>30</v>
      </c>
      <c r="C16" s="7">
        <v>39168</v>
      </c>
      <c r="D16" s="4" t="s">
        <v>1</v>
      </c>
      <c r="E16" s="4" t="s">
        <v>132</v>
      </c>
      <c r="F16" s="9" t="str">
        <f t="shared" si="0"/>
        <v>Денна</v>
      </c>
      <c r="G16" s="4" t="s">
        <v>220</v>
      </c>
    </row>
    <row r="17" spans="1:7" x14ac:dyDescent="0.25">
      <c r="A17" s="43" t="s">
        <v>229</v>
      </c>
      <c r="B17" s="44"/>
      <c r="C17" s="44"/>
      <c r="D17" s="44"/>
      <c r="E17" s="44"/>
      <c r="F17" s="44"/>
      <c r="G17" s="45"/>
    </row>
    <row r="18" spans="1:7" x14ac:dyDescent="0.25">
      <c r="A18" s="46"/>
      <c r="B18" s="47"/>
      <c r="C18" s="47"/>
      <c r="D18" s="47"/>
      <c r="E18" s="47"/>
      <c r="F18" s="47"/>
      <c r="G18" s="48"/>
    </row>
    <row r="19" spans="1:7" x14ac:dyDescent="0.25">
      <c r="A19" s="49"/>
      <c r="B19" s="50"/>
      <c r="C19" s="50"/>
      <c r="D19" s="50"/>
      <c r="E19" s="50"/>
      <c r="F19" s="50"/>
      <c r="G19" s="5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1">
    <mergeCell ref="A17:G1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zoomScale="84" zoomScaleNormal="84" workbookViewId="0">
      <selection activeCell="E6" sqref="E6"/>
    </sheetView>
  </sheetViews>
  <sheetFormatPr defaultRowHeight="15" x14ac:dyDescent="0.25"/>
  <cols>
    <col min="1" max="1" width="6.7109375" customWidth="1"/>
    <col min="2" max="2" width="15.28515625" customWidth="1"/>
    <col min="3" max="3" width="11.5703125" customWidth="1"/>
    <col min="4" max="4" width="12.42578125" customWidth="1"/>
    <col min="5" max="5" width="12.5703125" customWidth="1"/>
    <col min="6" max="6" width="12.85546875" customWidth="1"/>
    <col min="7" max="7" width="10.28515625" customWidth="1"/>
  </cols>
  <sheetData>
    <row r="1" spans="1:7" x14ac:dyDescent="0.25">
      <c r="A1" s="3" t="e">
        <f>'2007'!$A$1</f>
        <v>#REF!</v>
      </c>
      <c r="B1" s="4" t="e">
        <f>'2007'!$B$1</f>
        <v>#REF!</v>
      </c>
      <c r="C1" s="4" t="e">
        <f>'2007'!$C$1</f>
        <v>#REF!</v>
      </c>
      <c r="D1" s="4" t="e">
        <f>'2007'!$D$1</f>
        <v>#REF!</v>
      </c>
      <c r="E1" s="5" t="e">
        <f>#REF!</f>
        <v>#REF!</v>
      </c>
      <c r="F1" s="5" t="e">
        <f>#REF!</f>
        <v>#REF!</v>
      </c>
      <c r="G1" s="5" t="e">
        <f>#REF!</f>
        <v>#REF!</v>
      </c>
    </row>
    <row r="2" spans="1:7" ht="45" x14ac:dyDescent="0.3">
      <c r="A2" s="6">
        <v>1</v>
      </c>
      <c r="B2" s="4" t="s">
        <v>31</v>
      </c>
      <c r="C2" s="7">
        <v>39456</v>
      </c>
      <c r="D2" s="4" t="s">
        <v>6</v>
      </c>
      <c r="E2" s="16" t="s">
        <v>182</v>
      </c>
      <c r="F2" s="9" t="s">
        <v>7</v>
      </c>
      <c r="G2" s="4" t="s">
        <v>220</v>
      </c>
    </row>
    <row r="3" spans="1:7" ht="60" x14ac:dyDescent="0.25">
      <c r="A3" s="6">
        <v>2</v>
      </c>
      <c r="B3" s="4" t="s">
        <v>32</v>
      </c>
      <c r="C3" s="7">
        <v>39491</v>
      </c>
      <c r="D3" s="8" t="str">
        <f>$D$2</f>
        <v>с. Пліщин вул. Молодіжна</v>
      </c>
      <c r="E3" s="4" t="s">
        <v>181</v>
      </c>
      <c r="F3" s="9" t="s">
        <v>7</v>
      </c>
      <c r="G3" s="4" t="s">
        <v>220</v>
      </c>
    </row>
    <row r="4" spans="1:7" ht="120" x14ac:dyDescent="0.25">
      <c r="A4" s="6">
        <v>3</v>
      </c>
      <c r="B4" s="4" t="s">
        <v>33</v>
      </c>
      <c r="C4" s="7">
        <v>39535</v>
      </c>
      <c r="D4" s="4" t="s">
        <v>34</v>
      </c>
      <c r="E4" s="4" t="s">
        <v>182</v>
      </c>
      <c r="F4" s="9" t="s">
        <v>7</v>
      </c>
      <c r="G4" s="4" t="s">
        <v>220</v>
      </c>
    </row>
    <row r="5" spans="1:7" ht="45" x14ac:dyDescent="0.25">
      <c r="A5" s="6">
        <v>4</v>
      </c>
      <c r="B5" s="4" t="s">
        <v>35</v>
      </c>
      <c r="C5" s="7">
        <v>39565</v>
      </c>
      <c r="D5" s="4" t="s">
        <v>5</v>
      </c>
      <c r="E5" s="4" t="s">
        <v>183</v>
      </c>
      <c r="F5" s="3" t="s">
        <v>130</v>
      </c>
      <c r="G5" s="1" t="s">
        <v>291</v>
      </c>
    </row>
    <row r="6" spans="1:7" ht="60" x14ac:dyDescent="0.25">
      <c r="A6" s="6">
        <v>5</v>
      </c>
      <c r="B6" s="4" t="s">
        <v>36</v>
      </c>
      <c r="C6" s="7">
        <v>39576</v>
      </c>
      <c r="D6" s="4" t="s">
        <v>4</v>
      </c>
      <c r="E6" s="4" t="s">
        <v>181</v>
      </c>
      <c r="F6" s="9" t="s">
        <v>7</v>
      </c>
      <c r="G6" s="4" t="s">
        <v>220</v>
      </c>
    </row>
    <row r="7" spans="1:7" ht="45" x14ac:dyDescent="0.25">
      <c r="A7" s="6">
        <v>6</v>
      </c>
      <c r="B7" s="4" t="s">
        <v>37</v>
      </c>
      <c r="C7" s="7">
        <v>39579</v>
      </c>
      <c r="D7" s="4" t="s">
        <v>11</v>
      </c>
      <c r="E7" s="4" t="s">
        <v>175</v>
      </c>
      <c r="F7" s="9" t="s">
        <v>7</v>
      </c>
      <c r="G7" s="4" t="s">
        <v>230</v>
      </c>
    </row>
    <row r="8" spans="1:7" ht="60" x14ac:dyDescent="0.25">
      <c r="A8" s="6">
        <v>7</v>
      </c>
      <c r="B8" s="4" t="s">
        <v>38</v>
      </c>
      <c r="C8" s="7">
        <v>39596</v>
      </c>
      <c r="D8" s="4" t="s">
        <v>8</v>
      </c>
      <c r="E8" s="4" t="s">
        <v>231</v>
      </c>
      <c r="F8" s="9" t="s">
        <v>7</v>
      </c>
      <c r="G8" s="4" t="s">
        <v>220</v>
      </c>
    </row>
    <row r="9" spans="1:7" ht="45" x14ac:dyDescent="0.25">
      <c r="A9" s="6">
        <v>8</v>
      </c>
      <c r="B9" s="4" t="s">
        <v>39</v>
      </c>
      <c r="C9" s="7">
        <v>39599</v>
      </c>
      <c r="D9" s="2" t="s">
        <v>5</v>
      </c>
      <c r="E9" s="4" t="s">
        <v>175</v>
      </c>
      <c r="F9" s="9" t="s">
        <v>7</v>
      </c>
      <c r="G9" s="4" t="s">
        <v>232</v>
      </c>
    </row>
    <row r="10" spans="1:7" ht="45" x14ac:dyDescent="0.25">
      <c r="A10" s="6">
        <v>9</v>
      </c>
      <c r="B10" s="4" t="s">
        <v>40</v>
      </c>
      <c r="C10" s="7">
        <v>39634</v>
      </c>
      <c r="D10" s="4" t="str">
        <f>$D$9</f>
        <v>с. Пліщин вул. Шевченка</v>
      </c>
      <c r="E10" s="4" t="s">
        <v>233</v>
      </c>
      <c r="F10" s="9" t="s">
        <v>234</v>
      </c>
      <c r="G10" s="4" t="s">
        <v>220</v>
      </c>
    </row>
    <row r="11" spans="1:7" ht="60" x14ac:dyDescent="0.25">
      <c r="A11" s="6">
        <v>10</v>
      </c>
      <c r="B11" s="4" t="s">
        <v>41</v>
      </c>
      <c r="C11" s="7">
        <v>39664</v>
      </c>
      <c r="D11" s="4" t="str">
        <f>$D$6</f>
        <v>с. Пліщин вул. Лісова Дача</v>
      </c>
      <c r="E11" s="4" t="s">
        <v>179</v>
      </c>
      <c r="F11" s="9" t="s">
        <v>7</v>
      </c>
      <c r="G11" s="4" t="s">
        <v>220</v>
      </c>
    </row>
    <row r="12" spans="1:7" ht="45" x14ac:dyDescent="0.25">
      <c r="A12" s="6">
        <v>11</v>
      </c>
      <c r="B12" s="4" t="s">
        <v>42</v>
      </c>
      <c r="C12" s="7">
        <v>39672</v>
      </c>
      <c r="D12" s="2" t="str">
        <f>$D$6</f>
        <v>с. Пліщин вул. Лісова Дача</v>
      </c>
      <c r="E12" s="4" t="s">
        <v>175</v>
      </c>
      <c r="F12" s="9" t="s">
        <v>7</v>
      </c>
      <c r="G12" s="4" t="s">
        <v>232</v>
      </c>
    </row>
    <row r="13" spans="1:7" ht="105" x14ac:dyDescent="0.25">
      <c r="A13" s="6">
        <v>12</v>
      </c>
      <c r="B13" s="4" t="s">
        <v>43</v>
      </c>
      <c r="C13" s="7">
        <v>39701</v>
      </c>
      <c r="D13" s="4" t="s">
        <v>44</v>
      </c>
      <c r="E13" s="4" t="s">
        <v>184</v>
      </c>
      <c r="F13" s="9" t="s">
        <v>7</v>
      </c>
      <c r="G13" s="4" t="s">
        <v>220</v>
      </c>
    </row>
    <row r="14" spans="1:7" ht="75" x14ac:dyDescent="0.25">
      <c r="A14" s="6">
        <v>13</v>
      </c>
      <c r="B14" s="4" t="s">
        <v>45</v>
      </c>
      <c r="C14" s="7">
        <v>39788</v>
      </c>
      <c r="D14" s="4" t="s">
        <v>0</v>
      </c>
      <c r="E14" s="4" t="s">
        <v>235</v>
      </c>
      <c r="F14" s="3" t="str">
        <f>$F$13</f>
        <v>Денна</v>
      </c>
      <c r="G14" s="4" t="s">
        <v>220</v>
      </c>
    </row>
    <row r="15" spans="1:7" ht="105" x14ac:dyDescent="0.25">
      <c r="A15" s="6">
        <v>14</v>
      </c>
      <c r="B15" s="2" t="s">
        <v>46</v>
      </c>
      <c r="C15" s="7">
        <v>39483</v>
      </c>
      <c r="D15" s="2" t="str">
        <f>$D$6</f>
        <v>с. Пліщин вул. Лісова Дача</v>
      </c>
      <c r="E15" s="4" t="s">
        <v>184</v>
      </c>
      <c r="F15" s="3" t="str">
        <f>$F$13</f>
        <v>Денна</v>
      </c>
      <c r="G15" s="4" t="s">
        <v>220</v>
      </c>
    </row>
    <row r="16" spans="1:7" x14ac:dyDescent="0.25">
      <c r="A16" s="43" t="s">
        <v>236</v>
      </c>
      <c r="B16" s="44"/>
      <c r="C16" s="44"/>
      <c r="D16" s="44"/>
      <c r="E16" s="44"/>
      <c r="F16" s="44"/>
      <c r="G16" s="45"/>
    </row>
    <row r="17" spans="1:7" x14ac:dyDescent="0.25">
      <c r="A17" s="46"/>
      <c r="B17" s="47"/>
      <c r="C17" s="47"/>
      <c r="D17" s="47"/>
      <c r="E17" s="47"/>
      <c r="F17" s="47"/>
      <c r="G17" s="48"/>
    </row>
    <row r="18" spans="1:7" x14ac:dyDescent="0.25">
      <c r="A18" s="49"/>
      <c r="B18" s="50"/>
      <c r="C18" s="50"/>
      <c r="D18" s="50"/>
      <c r="E18" s="50"/>
      <c r="F18" s="50"/>
      <c r="G18" s="5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1">
    <mergeCell ref="A16:G18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3" zoomScaleNormal="73" workbookViewId="0">
      <selection activeCell="A12" sqref="A12"/>
    </sheetView>
  </sheetViews>
  <sheetFormatPr defaultRowHeight="15" x14ac:dyDescent="0.25"/>
  <cols>
    <col min="2" max="2" width="12.42578125" customWidth="1"/>
    <col min="3" max="3" width="12.5703125" customWidth="1"/>
    <col min="4" max="4" width="12.140625" customWidth="1"/>
    <col min="5" max="5" width="14.42578125" customWidth="1"/>
    <col min="6" max="6" width="13.140625" customWidth="1"/>
    <col min="7" max="7" width="10.28515625" customWidth="1"/>
  </cols>
  <sheetData>
    <row r="1" spans="1:7" x14ac:dyDescent="0.25">
      <c r="A1" s="3" t="e">
        <f>'2008'!$A$1</f>
        <v>#REF!</v>
      </c>
      <c r="B1" s="4" t="e">
        <f>'2007'!$B$1</f>
        <v>#REF!</v>
      </c>
      <c r="C1" s="4" t="e">
        <f>'2007'!$C$1</f>
        <v>#REF!</v>
      </c>
      <c r="D1" s="4" t="e">
        <f>'2007'!$D$1</f>
        <v>#REF!</v>
      </c>
      <c r="E1" s="5" t="e">
        <f>#REF!</f>
        <v>#REF!</v>
      </c>
      <c r="F1" s="5" t="e">
        <f>#REF!</f>
        <v>#REF!</v>
      </c>
      <c r="G1" s="5" t="e">
        <f>#REF!</f>
        <v>#REF!</v>
      </c>
    </row>
    <row r="2" spans="1:7" ht="60" x14ac:dyDescent="0.25">
      <c r="A2" s="6">
        <v>1</v>
      </c>
      <c r="B2" s="4" t="s">
        <v>47</v>
      </c>
      <c r="C2" s="7">
        <v>39828</v>
      </c>
      <c r="D2" s="4" t="s">
        <v>5</v>
      </c>
      <c r="E2" s="4" t="s">
        <v>48</v>
      </c>
      <c r="F2" s="4" t="s">
        <v>49</v>
      </c>
      <c r="G2" s="4" t="s">
        <v>237</v>
      </c>
    </row>
    <row r="3" spans="1:7" ht="45" x14ac:dyDescent="0.25">
      <c r="A3" s="6">
        <v>2</v>
      </c>
      <c r="B3" s="4" t="s">
        <v>50</v>
      </c>
      <c r="C3" s="7">
        <v>39901</v>
      </c>
      <c r="D3" s="4" t="s">
        <v>5</v>
      </c>
      <c r="E3" s="4" t="s">
        <v>238</v>
      </c>
      <c r="F3" s="9" t="s">
        <v>7</v>
      </c>
      <c r="G3" s="4" t="s">
        <v>239</v>
      </c>
    </row>
    <row r="4" spans="1:7" ht="60" x14ac:dyDescent="0.25">
      <c r="A4" s="6">
        <v>3</v>
      </c>
      <c r="B4" s="4" t="s">
        <v>51</v>
      </c>
      <c r="C4" s="7">
        <v>39988</v>
      </c>
      <c r="D4" s="5" t="s">
        <v>10</v>
      </c>
      <c r="E4" s="4" t="s">
        <v>240</v>
      </c>
      <c r="F4" s="9" t="s">
        <v>7</v>
      </c>
      <c r="G4" s="4" t="s">
        <v>220</v>
      </c>
    </row>
    <row r="5" spans="1:7" ht="45" x14ac:dyDescent="0.25">
      <c r="A5" s="6">
        <v>4</v>
      </c>
      <c r="B5" s="4" t="s">
        <v>52</v>
      </c>
      <c r="C5" s="7">
        <v>40043</v>
      </c>
      <c r="D5" s="4" t="s">
        <v>9</v>
      </c>
      <c r="E5" s="4" t="s">
        <v>224</v>
      </c>
      <c r="F5" s="9" t="s">
        <v>7</v>
      </c>
      <c r="G5" s="4" t="s">
        <v>220</v>
      </c>
    </row>
    <row r="6" spans="1:7" ht="45" x14ac:dyDescent="0.25">
      <c r="A6" s="6">
        <v>5</v>
      </c>
      <c r="B6" s="4" t="s">
        <v>53</v>
      </c>
      <c r="C6" s="7">
        <v>40056</v>
      </c>
      <c r="D6" s="4" t="s">
        <v>1</v>
      </c>
      <c r="E6" s="4" t="s">
        <v>241</v>
      </c>
      <c r="F6" s="9" t="s">
        <v>7</v>
      </c>
      <c r="G6" s="4" t="s">
        <v>220</v>
      </c>
    </row>
    <row r="7" spans="1:7" ht="45" x14ac:dyDescent="0.25">
      <c r="A7" s="6">
        <v>6</v>
      </c>
      <c r="B7" s="2" t="s">
        <v>54</v>
      </c>
      <c r="C7" s="7">
        <v>40109</v>
      </c>
      <c r="D7" s="4" t="s">
        <v>5</v>
      </c>
      <c r="E7" s="4" t="s">
        <v>242</v>
      </c>
      <c r="F7" s="9" t="s">
        <v>7</v>
      </c>
      <c r="G7" s="4" t="s">
        <v>243</v>
      </c>
    </row>
    <row r="8" spans="1:7" ht="60" x14ac:dyDescent="0.25">
      <c r="A8" s="6">
        <v>7</v>
      </c>
      <c r="B8" s="4" t="s">
        <v>56</v>
      </c>
      <c r="C8" s="7">
        <v>40169</v>
      </c>
      <c r="D8" s="4" t="s">
        <v>11</v>
      </c>
      <c r="E8" s="4" t="s">
        <v>238</v>
      </c>
      <c r="F8" s="9" t="s">
        <v>7</v>
      </c>
      <c r="G8" s="4" t="s">
        <v>239</v>
      </c>
    </row>
    <row r="9" spans="1:7" x14ac:dyDescent="0.25">
      <c r="A9" s="43" t="s">
        <v>244</v>
      </c>
      <c r="B9" s="44"/>
      <c r="C9" s="44"/>
      <c r="D9" s="44"/>
      <c r="E9" s="44"/>
      <c r="F9" s="44"/>
      <c r="G9" s="45"/>
    </row>
    <row r="10" spans="1:7" x14ac:dyDescent="0.25">
      <c r="A10" s="46"/>
      <c r="B10" s="47"/>
      <c r="C10" s="47"/>
      <c r="D10" s="47"/>
      <c r="E10" s="47"/>
      <c r="F10" s="47"/>
      <c r="G10" s="48"/>
    </row>
    <row r="11" spans="1:7" x14ac:dyDescent="0.25">
      <c r="A11" s="49"/>
      <c r="B11" s="50"/>
      <c r="C11" s="50"/>
      <c r="D11" s="50"/>
      <c r="E11" s="50"/>
      <c r="F11" s="50"/>
      <c r="G11" s="51"/>
    </row>
    <row r="12" spans="1:7" x14ac:dyDescent="0.25">
      <c r="A12" s="1"/>
      <c r="B12" s="1"/>
      <c r="C12" s="26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</sheetData>
  <mergeCells count="1">
    <mergeCell ref="A9:G11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13" zoomScale="69" zoomScaleNormal="69" workbookViewId="0">
      <selection activeCell="F25" sqref="F25"/>
    </sheetView>
  </sheetViews>
  <sheetFormatPr defaultRowHeight="15" x14ac:dyDescent="0.25"/>
  <cols>
    <col min="1" max="1" width="6.85546875" customWidth="1"/>
    <col min="2" max="2" width="22.28515625" customWidth="1"/>
    <col min="3" max="3" width="12.42578125" customWidth="1"/>
    <col min="4" max="4" width="23.28515625" bestFit="1" customWidth="1"/>
    <col min="5" max="5" width="17.7109375" bestFit="1" customWidth="1"/>
    <col min="6" max="6" width="17" customWidth="1"/>
    <col min="7" max="7" width="12.140625" customWidth="1"/>
  </cols>
  <sheetData>
    <row r="1" spans="1:7" ht="77.099999999999994" customHeight="1" x14ac:dyDescent="0.25">
      <c r="A1" s="3" t="e">
        <f>'2008'!$A$1</f>
        <v>#REF!</v>
      </c>
      <c r="B1" s="4" t="e">
        <f>'2007'!$B$1</f>
        <v>#REF!</v>
      </c>
      <c r="C1" s="5" t="e">
        <f>'2007'!$C$1</f>
        <v>#REF!</v>
      </c>
      <c r="D1" s="5" t="e">
        <f>'2007'!$D$1</f>
        <v>#REF!</v>
      </c>
      <c r="E1" s="5" t="e">
        <f>#REF!</f>
        <v>#REF!</v>
      </c>
      <c r="F1" s="4" t="e">
        <f>#REF!</f>
        <v>#REF!</v>
      </c>
      <c r="G1" s="4" t="e">
        <f>#REF!</f>
        <v>#REF!</v>
      </c>
    </row>
    <row r="2" spans="1:7" ht="60" x14ac:dyDescent="0.25">
      <c r="A2" s="6">
        <v>1</v>
      </c>
      <c r="B2" s="4" t="s">
        <v>57</v>
      </c>
      <c r="C2" s="7">
        <v>40206</v>
      </c>
      <c r="D2" s="4" t="s">
        <v>0</v>
      </c>
      <c r="E2" s="4" t="s">
        <v>48</v>
      </c>
      <c r="F2" s="5" t="s">
        <v>130</v>
      </c>
      <c r="G2" s="4" t="s">
        <v>237</v>
      </c>
    </row>
    <row r="3" spans="1:7" ht="60" x14ac:dyDescent="0.25">
      <c r="A3" s="6">
        <v>2</v>
      </c>
      <c r="B3" s="4" t="s">
        <v>58</v>
      </c>
      <c r="C3" s="11">
        <v>40242</v>
      </c>
      <c r="D3" s="4" t="s">
        <v>5</v>
      </c>
      <c r="E3" s="4" t="s">
        <v>48</v>
      </c>
      <c r="F3" s="5" t="s">
        <v>245</v>
      </c>
      <c r="G3" s="4" t="s">
        <v>246</v>
      </c>
    </row>
    <row r="4" spans="1:7" ht="30" x14ac:dyDescent="0.25">
      <c r="A4" s="6">
        <v>3</v>
      </c>
      <c r="B4" s="2" t="s">
        <v>59</v>
      </c>
      <c r="C4" s="7">
        <v>40271</v>
      </c>
      <c r="D4" s="3" t="s">
        <v>55</v>
      </c>
      <c r="E4" s="4" t="s">
        <v>185</v>
      </c>
      <c r="F4" s="5" t="s">
        <v>130</v>
      </c>
      <c r="G4" s="4" t="s">
        <v>247</v>
      </c>
    </row>
    <row r="5" spans="1:7" ht="30" x14ac:dyDescent="0.25">
      <c r="A5" s="6">
        <v>4</v>
      </c>
      <c r="B5" s="4" t="s">
        <v>60</v>
      </c>
      <c r="C5" s="7">
        <v>40240</v>
      </c>
      <c r="D5" s="5" t="s">
        <v>10</v>
      </c>
      <c r="E5" s="4" t="s">
        <v>248</v>
      </c>
      <c r="F5" s="5" t="s">
        <v>130</v>
      </c>
      <c r="G5" s="4" t="s">
        <v>247</v>
      </c>
    </row>
    <row r="6" spans="1:7" ht="60" x14ac:dyDescent="0.25">
      <c r="A6" s="6">
        <v>5</v>
      </c>
      <c r="B6" s="4" t="s">
        <v>61</v>
      </c>
      <c r="C6" s="7">
        <v>40270</v>
      </c>
      <c r="D6" s="5" t="s">
        <v>10</v>
      </c>
      <c r="E6" s="4" t="s">
        <v>48</v>
      </c>
      <c r="F6" s="5" t="s">
        <v>130</v>
      </c>
      <c r="G6" s="4" t="s">
        <v>247</v>
      </c>
    </row>
    <row r="7" spans="1:7" ht="60" x14ac:dyDescent="0.25">
      <c r="A7" s="6">
        <v>6</v>
      </c>
      <c r="B7" s="4" t="s">
        <v>62</v>
      </c>
      <c r="C7" s="7">
        <v>40301</v>
      </c>
      <c r="D7" s="4" t="s">
        <v>14</v>
      </c>
      <c r="E7" s="4" t="s">
        <v>48</v>
      </c>
      <c r="F7" s="5" t="s">
        <v>130</v>
      </c>
      <c r="G7" s="4" t="s">
        <v>247</v>
      </c>
    </row>
    <row r="8" spans="1:7" ht="60" x14ac:dyDescent="0.25">
      <c r="A8" s="6">
        <v>7</v>
      </c>
      <c r="B8" s="4" t="s">
        <v>63</v>
      </c>
      <c r="C8" s="7">
        <v>40457</v>
      </c>
      <c r="D8" s="4" t="s">
        <v>5</v>
      </c>
      <c r="E8" s="4" t="s">
        <v>48</v>
      </c>
      <c r="F8" s="5" t="s">
        <v>130</v>
      </c>
      <c r="G8" s="4" t="s">
        <v>247</v>
      </c>
    </row>
    <row r="9" spans="1:7" ht="60" x14ac:dyDescent="0.25">
      <c r="A9" s="6">
        <v>8</v>
      </c>
      <c r="B9" s="4" t="s">
        <v>64</v>
      </c>
      <c r="C9" s="7">
        <v>40503</v>
      </c>
      <c r="D9" s="4" t="s">
        <v>5</v>
      </c>
      <c r="E9" s="4" t="s">
        <v>48</v>
      </c>
      <c r="F9" s="5" t="s">
        <v>130</v>
      </c>
      <c r="G9" s="4" t="s">
        <v>247</v>
      </c>
    </row>
    <row r="10" spans="1:7" ht="60" x14ac:dyDescent="0.25">
      <c r="A10" s="6">
        <v>9</v>
      </c>
      <c r="B10" s="4" t="s">
        <v>65</v>
      </c>
      <c r="C10" s="7">
        <v>40321</v>
      </c>
      <c r="D10" s="4" t="s">
        <v>66</v>
      </c>
      <c r="E10" s="4" t="s">
        <v>48</v>
      </c>
      <c r="F10" s="5" t="s">
        <v>130</v>
      </c>
      <c r="G10" s="4" t="s">
        <v>247</v>
      </c>
    </row>
    <row r="11" spans="1:7" ht="60" x14ac:dyDescent="0.25">
      <c r="A11" s="6">
        <v>10</v>
      </c>
      <c r="B11" s="4" t="s">
        <v>67</v>
      </c>
      <c r="C11" s="7">
        <v>40367</v>
      </c>
      <c r="D11" s="4" t="s">
        <v>9</v>
      </c>
      <c r="E11" s="4" t="s">
        <v>48</v>
      </c>
      <c r="F11" s="5" t="s">
        <v>130</v>
      </c>
      <c r="G11" s="4" t="s">
        <v>247</v>
      </c>
    </row>
    <row r="12" spans="1:7" ht="60" x14ac:dyDescent="0.25">
      <c r="A12" s="6">
        <v>11</v>
      </c>
      <c r="B12" s="4" t="s">
        <v>68</v>
      </c>
      <c r="C12" s="7">
        <v>40500</v>
      </c>
      <c r="D12" s="4" t="s">
        <v>0</v>
      </c>
      <c r="E12" s="4" t="s">
        <v>48</v>
      </c>
      <c r="F12" s="5" t="s">
        <v>130</v>
      </c>
      <c r="G12" s="4" t="s">
        <v>249</v>
      </c>
    </row>
    <row r="13" spans="1:7" ht="60" x14ac:dyDescent="0.25">
      <c r="A13" s="6">
        <v>12</v>
      </c>
      <c r="B13" s="4" t="s">
        <v>69</v>
      </c>
      <c r="C13" s="7">
        <v>40537</v>
      </c>
      <c r="D13" s="5" t="str">
        <f>'2008'!$D$11</f>
        <v>с. Пліщин вул. Лісова Дача</v>
      </c>
      <c r="E13" s="4" t="s">
        <v>48</v>
      </c>
      <c r="F13" s="5" t="s">
        <v>130</v>
      </c>
      <c r="G13" s="4" t="s">
        <v>250</v>
      </c>
    </row>
    <row r="14" spans="1:7" ht="30" x14ac:dyDescent="0.25">
      <c r="A14" s="6">
        <v>13</v>
      </c>
      <c r="B14" s="4" t="s">
        <v>70</v>
      </c>
      <c r="C14" s="7">
        <v>40347</v>
      </c>
      <c r="D14" s="5" t="str">
        <f>'2008'!$D$11</f>
        <v>с. Пліщин вул. Лісова Дача</v>
      </c>
      <c r="E14" s="4" t="s">
        <v>168</v>
      </c>
      <c r="F14" s="5" t="s">
        <v>130</v>
      </c>
      <c r="G14" s="4" t="s">
        <v>251</v>
      </c>
    </row>
    <row r="15" spans="1:7" ht="60" x14ac:dyDescent="0.25">
      <c r="A15" s="6">
        <v>14</v>
      </c>
      <c r="B15" s="4" t="s">
        <v>71</v>
      </c>
      <c r="C15" s="7">
        <v>40227</v>
      </c>
      <c r="D15" s="5" t="str">
        <f>'2008'!$D$11</f>
        <v>с. Пліщин вул. Лісова Дача</v>
      </c>
      <c r="E15" s="4" t="s">
        <v>48</v>
      </c>
      <c r="F15" s="5" t="s">
        <v>130</v>
      </c>
      <c r="G15" s="4" t="s">
        <v>247</v>
      </c>
    </row>
    <row r="16" spans="1:7" ht="60" x14ac:dyDescent="0.25">
      <c r="A16" s="6" t="s">
        <v>133</v>
      </c>
      <c r="B16" s="4" t="s">
        <v>134</v>
      </c>
      <c r="C16" s="7">
        <v>40364</v>
      </c>
      <c r="D16" s="5" t="str">
        <f>'2008'!$D$11</f>
        <v>с. Пліщин вул. Лісова Дача</v>
      </c>
      <c r="E16" s="4" t="s">
        <v>48</v>
      </c>
      <c r="F16" s="5" t="s">
        <v>130</v>
      </c>
      <c r="G16" s="4" t="s">
        <v>252</v>
      </c>
    </row>
    <row r="17" spans="1:7" ht="45" x14ac:dyDescent="0.25">
      <c r="A17" s="33">
        <v>16</v>
      </c>
      <c r="B17" s="34" t="s">
        <v>169</v>
      </c>
      <c r="C17" s="26">
        <v>40257</v>
      </c>
      <c r="D17" s="1" t="s">
        <v>170</v>
      </c>
      <c r="E17" s="1" t="s">
        <v>196</v>
      </c>
      <c r="F17" s="35" t="s">
        <v>130</v>
      </c>
      <c r="G17" s="34" t="s">
        <v>253</v>
      </c>
    </row>
    <row r="18" spans="1:7" ht="60" x14ac:dyDescent="0.25">
      <c r="A18" s="33">
        <v>17</v>
      </c>
      <c r="B18" s="34" t="s">
        <v>171</v>
      </c>
      <c r="C18" s="26">
        <v>40467</v>
      </c>
      <c r="D18" s="1" t="s">
        <v>172</v>
      </c>
      <c r="E18" s="34" t="s">
        <v>48</v>
      </c>
      <c r="F18" s="35" t="s">
        <v>130</v>
      </c>
      <c r="G18" s="34" t="s">
        <v>254</v>
      </c>
    </row>
    <row r="19" spans="1:7" x14ac:dyDescent="0.25">
      <c r="C19" s="14"/>
    </row>
    <row r="20" spans="1:7" x14ac:dyDescent="0.25">
      <c r="A20" s="44" t="s">
        <v>255</v>
      </c>
      <c r="B20" s="44"/>
      <c r="C20" s="44"/>
      <c r="D20" s="44"/>
      <c r="E20" s="44"/>
      <c r="F20" s="44"/>
      <c r="G20" s="44"/>
    </row>
    <row r="21" spans="1:7" x14ac:dyDescent="0.25">
      <c r="A21" s="47"/>
      <c r="B21" s="47"/>
      <c r="C21" s="47"/>
      <c r="D21" s="47"/>
      <c r="E21" s="47"/>
      <c r="F21" s="47"/>
      <c r="G21" s="47"/>
    </row>
    <row r="22" spans="1:7" x14ac:dyDescent="0.25">
      <c r="A22" s="47"/>
      <c r="B22" s="47"/>
      <c r="C22" s="47"/>
      <c r="D22" s="47"/>
      <c r="E22" s="47"/>
      <c r="F22" s="47"/>
      <c r="G22" s="47"/>
    </row>
  </sheetData>
  <mergeCells count="1">
    <mergeCell ref="A20:G22"/>
  </mergeCells>
  <pageMargins left="0.7" right="0.7" top="0.75" bottom="0.75" header="0.3" footer="0.3"/>
  <pageSetup paperSize="9"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0" zoomScale="73" zoomScaleNormal="73" workbookViewId="0">
      <selection activeCell="A19" sqref="A19:G19"/>
    </sheetView>
  </sheetViews>
  <sheetFormatPr defaultRowHeight="15" x14ac:dyDescent="0.25"/>
  <cols>
    <col min="1" max="1" width="11.42578125" bestFit="1" customWidth="1"/>
    <col min="2" max="2" width="13.28515625" customWidth="1"/>
    <col min="3" max="4" width="12.140625" customWidth="1"/>
    <col min="5" max="5" width="20.28515625" customWidth="1"/>
    <col min="6" max="6" width="19.85546875" customWidth="1"/>
    <col min="7" max="7" width="20.85546875" customWidth="1"/>
  </cols>
  <sheetData>
    <row r="1" spans="1:8" ht="79.5" customHeight="1" x14ac:dyDescent="0.25">
      <c r="A1" s="17" t="e">
        <f>'2008'!$A$1</f>
        <v>#REF!</v>
      </c>
      <c r="B1" s="18" t="e">
        <f>'2007'!$B$1</f>
        <v>#REF!</v>
      </c>
      <c r="C1" s="19" t="e">
        <f>'2007'!$C$1</f>
        <v>#REF!</v>
      </c>
      <c r="D1" s="19" t="e">
        <f>'2007'!$D$1</f>
        <v>#REF!</v>
      </c>
      <c r="E1" s="19" t="e">
        <f>#REF!</f>
        <v>#REF!</v>
      </c>
      <c r="F1" s="18" t="e">
        <f>#REF!</f>
        <v>#REF!</v>
      </c>
      <c r="G1" s="18" t="e">
        <f>#REF!</f>
        <v>#REF!</v>
      </c>
      <c r="H1" s="20"/>
    </row>
    <row r="2" spans="1:8" ht="63.6" customHeight="1" x14ac:dyDescent="0.25">
      <c r="A2" s="21">
        <v>1</v>
      </c>
      <c r="B2" s="18" t="s">
        <v>72</v>
      </c>
      <c r="C2" s="22">
        <v>40601</v>
      </c>
      <c r="D2" s="18" t="s">
        <v>256</v>
      </c>
      <c r="E2" s="18" t="s">
        <v>48</v>
      </c>
      <c r="F2" s="23" t="s">
        <v>130</v>
      </c>
      <c r="G2" s="18" t="s">
        <v>254</v>
      </c>
      <c r="H2" s="20"/>
    </row>
    <row r="3" spans="1:8" ht="63" x14ac:dyDescent="0.25">
      <c r="A3" s="21">
        <v>2</v>
      </c>
      <c r="B3" s="18" t="s">
        <v>73</v>
      </c>
      <c r="C3" s="22">
        <v>40663</v>
      </c>
      <c r="D3" s="18" t="s">
        <v>6</v>
      </c>
      <c r="E3" s="18" t="s">
        <v>48</v>
      </c>
      <c r="F3" s="23" t="s">
        <v>130</v>
      </c>
      <c r="G3" s="18" t="s">
        <v>253</v>
      </c>
      <c r="H3" s="20"/>
    </row>
    <row r="4" spans="1:8" ht="63" x14ac:dyDescent="0.25">
      <c r="A4" s="21">
        <v>3</v>
      </c>
      <c r="B4" s="18" t="s">
        <v>74</v>
      </c>
      <c r="C4" s="22">
        <v>40715</v>
      </c>
      <c r="D4" s="19" t="s">
        <v>10</v>
      </c>
      <c r="E4" s="18" t="s">
        <v>224</v>
      </c>
      <c r="F4" s="23" t="s">
        <v>130</v>
      </c>
      <c r="G4" s="18" t="s">
        <v>253</v>
      </c>
      <c r="H4" s="20"/>
    </row>
    <row r="5" spans="1:8" ht="63" x14ac:dyDescent="0.25">
      <c r="A5" s="21">
        <v>4</v>
      </c>
      <c r="B5" s="18" t="s">
        <v>75</v>
      </c>
      <c r="C5" s="22">
        <v>40758</v>
      </c>
      <c r="D5" s="18" t="s">
        <v>9</v>
      </c>
      <c r="E5" s="18" t="s">
        <v>48</v>
      </c>
      <c r="F5" s="23" t="s">
        <v>130</v>
      </c>
      <c r="G5" s="18" t="s">
        <v>254</v>
      </c>
      <c r="H5" s="20"/>
    </row>
    <row r="6" spans="1:8" ht="63" x14ac:dyDescent="0.25">
      <c r="A6" s="21">
        <v>5</v>
      </c>
      <c r="B6" s="18" t="s">
        <v>76</v>
      </c>
      <c r="C6" s="22">
        <v>40795</v>
      </c>
      <c r="D6" s="18" t="s">
        <v>77</v>
      </c>
      <c r="E6" s="18" t="s">
        <v>48</v>
      </c>
      <c r="F6" s="23" t="s">
        <v>130</v>
      </c>
      <c r="G6" s="18" t="s">
        <v>257</v>
      </c>
      <c r="H6" s="20"/>
    </row>
    <row r="7" spans="1:8" ht="63" x14ac:dyDescent="0.25">
      <c r="A7" s="21">
        <v>6</v>
      </c>
      <c r="B7" s="18" t="s">
        <v>78</v>
      </c>
      <c r="C7" s="22">
        <v>40873</v>
      </c>
      <c r="D7" s="18" t="s">
        <v>5</v>
      </c>
      <c r="E7" s="18" t="s">
        <v>48</v>
      </c>
      <c r="F7" s="23" t="s">
        <v>130</v>
      </c>
      <c r="G7" s="18" t="s">
        <v>258</v>
      </c>
      <c r="H7" s="20"/>
    </row>
    <row r="8" spans="1:8" ht="63" x14ac:dyDescent="0.25">
      <c r="A8" s="21">
        <v>7</v>
      </c>
      <c r="B8" s="18" t="s">
        <v>79</v>
      </c>
      <c r="C8" s="22">
        <v>40832</v>
      </c>
      <c r="D8" s="18" t="s">
        <v>77</v>
      </c>
      <c r="E8" s="18" t="s">
        <v>48</v>
      </c>
      <c r="F8" s="23" t="s">
        <v>130</v>
      </c>
      <c r="G8" s="18" t="s">
        <v>253</v>
      </c>
      <c r="H8" s="20"/>
    </row>
    <row r="9" spans="1:8" ht="63" x14ac:dyDescent="0.25">
      <c r="A9" s="21">
        <v>8</v>
      </c>
      <c r="B9" s="18" t="s">
        <v>80</v>
      </c>
      <c r="C9" s="22">
        <v>40720</v>
      </c>
      <c r="D9" s="18" t="s">
        <v>259</v>
      </c>
      <c r="E9" s="18" t="s">
        <v>48</v>
      </c>
      <c r="F9" s="23" t="s">
        <v>130</v>
      </c>
      <c r="G9" s="18" t="s">
        <v>254</v>
      </c>
      <c r="H9" s="20"/>
    </row>
    <row r="10" spans="1:8" ht="47.25" x14ac:dyDescent="0.25">
      <c r="A10" s="21">
        <v>9</v>
      </c>
      <c r="B10" s="24" t="s">
        <v>82</v>
      </c>
      <c r="C10" s="22">
        <v>40825</v>
      </c>
      <c r="D10" s="18" t="s">
        <v>44</v>
      </c>
      <c r="E10" s="18" t="s">
        <v>185</v>
      </c>
      <c r="F10" s="23" t="s">
        <v>130</v>
      </c>
      <c r="G10" s="18" t="s">
        <v>254</v>
      </c>
      <c r="H10" s="20"/>
    </row>
    <row r="11" spans="1:8" ht="47.25" x14ac:dyDescent="0.25">
      <c r="A11" s="21">
        <v>10</v>
      </c>
      <c r="B11" s="24" t="s">
        <v>81</v>
      </c>
      <c r="C11" s="22">
        <v>40605</v>
      </c>
      <c r="D11" s="18" t="s">
        <v>5</v>
      </c>
      <c r="E11" s="18" t="s">
        <v>224</v>
      </c>
      <c r="F11" s="23" t="s">
        <v>130</v>
      </c>
      <c r="G11" s="18" t="s">
        <v>257</v>
      </c>
      <c r="H11" s="20"/>
    </row>
    <row r="12" spans="1:8" ht="63" x14ac:dyDescent="0.25">
      <c r="A12" s="21">
        <v>11</v>
      </c>
      <c r="B12" s="18" t="s">
        <v>83</v>
      </c>
      <c r="C12" s="22">
        <v>40818</v>
      </c>
      <c r="D12" s="19" t="str">
        <f>'2008'!$D$11</f>
        <v>с. Пліщин вул. Лісова Дача</v>
      </c>
      <c r="E12" s="18" t="s">
        <v>48</v>
      </c>
      <c r="F12" s="23" t="s">
        <v>130</v>
      </c>
      <c r="G12" s="18" t="s">
        <v>254</v>
      </c>
      <c r="H12" s="20"/>
    </row>
    <row r="13" spans="1:8" ht="63" x14ac:dyDescent="0.25">
      <c r="A13" s="21">
        <v>12</v>
      </c>
      <c r="B13" s="18" t="s">
        <v>84</v>
      </c>
      <c r="C13" s="22">
        <v>40770</v>
      </c>
      <c r="D13" s="19" t="s">
        <v>10</v>
      </c>
      <c r="E13" s="18" t="s">
        <v>48</v>
      </c>
      <c r="F13" s="23" t="s">
        <v>130</v>
      </c>
      <c r="G13" s="18" t="s">
        <v>253</v>
      </c>
      <c r="H13" s="20"/>
    </row>
    <row r="14" spans="1:8" ht="63" x14ac:dyDescent="0.25">
      <c r="A14" s="24">
        <v>13</v>
      </c>
      <c r="B14" s="24" t="s">
        <v>99</v>
      </c>
      <c r="C14" s="36">
        <v>40785</v>
      </c>
      <c r="D14" s="24" t="s">
        <v>186</v>
      </c>
      <c r="E14" s="24" t="s">
        <v>48</v>
      </c>
      <c r="F14" s="24" t="s">
        <v>130</v>
      </c>
      <c r="G14" s="24" t="s">
        <v>258</v>
      </c>
      <c r="H14" s="20"/>
    </row>
    <row r="15" spans="1:8" ht="63" x14ac:dyDescent="0.25">
      <c r="A15" s="24">
        <v>14</v>
      </c>
      <c r="B15" s="24" t="s">
        <v>88</v>
      </c>
      <c r="C15" s="36">
        <v>40663</v>
      </c>
      <c r="D15" s="24" t="s">
        <v>77</v>
      </c>
      <c r="E15" s="24" t="s">
        <v>48</v>
      </c>
      <c r="F15" s="24" t="s">
        <v>130</v>
      </c>
      <c r="G15" s="24" t="s">
        <v>258</v>
      </c>
      <c r="H15" s="20"/>
    </row>
    <row r="16" spans="1:8" ht="63" x14ac:dyDescent="0.25">
      <c r="A16" s="24">
        <v>15</v>
      </c>
      <c r="B16" s="24" t="s">
        <v>187</v>
      </c>
      <c r="C16" s="36">
        <v>40578</v>
      </c>
      <c r="D16" s="24" t="s">
        <v>188</v>
      </c>
      <c r="E16" s="24" t="s">
        <v>48</v>
      </c>
      <c r="F16" s="24" t="s">
        <v>130</v>
      </c>
      <c r="G16" s="24" t="s">
        <v>258</v>
      </c>
      <c r="H16" s="20"/>
    </row>
    <row r="17" spans="1:7" x14ac:dyDescent="0.25">
      <c r="A17" s="1">
        <v>16</v>
      </c>
      <c r="B17" s="1" t="s">
        <v>293</v>
      </c>
      <c r="C17" s="26">
        <v>40581</v>
      </c>
      <c r="D17" s="1" t="s">
        <v>294</v>
      </c>
      <c r="E17" s="1"/>
      <c r="F17" s="1" t="s">
        <v>130</v>
      </c>
      <c r="G17" s="1" t="s">
        <v>295</v>
      </c>
    </row>
    <row r="18" spans="1:7" x14ac:dyDescent="0.25">
      <c r="A18" s="25"/>
      <c r="B18" s="1"/>
      <c r="C18" s="1"/>
      <c r="D18" s="1"/>
      <c r="E18" s="1"/>
      <c r="F18" s="1"/>
      <c r="G18" s="1"/>
    </row>
    <row r="19" spans="1:7" ht="26.25" customHeight="1" x14ac:dyDescent="0.25">
      <c r="A19" s="52" t="s">
        <v>296</v>
      </c>
      <c r="B19" s="53"/>
      <c r="C19" s="53"/>
      <c r="D19" s="53"/>
      <c r="E19" s="53"/>
      <c r="F19" s="53"/>
      <c r="G19" s="54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</sheetData>
  <mergeCells count="1">
    <mergeCell ref="A19:G19"/>
  </mergeCells>
  <pageMargins left="0.7" right="0.7" top="0.75" bottom="0.75" header="0.3" footer="0.3"/>
  <pageSetup paperSize="9" scale="6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19" zoomScale="112" zoomScaleNormal="112" workbookViewId="0">
      <selection sqref="A1:G20"/>
    </sheetView>
  </sheetViews>
  <sheetFormatPr defaultRowHeight="15" x14ac:dyDescent="0.25"/>
  <cols>
    <col min="1" max="1" width="7.42578125" customWidth="1"/>
    <col min="2" max="2" width="16" customWidth="1"/>
    <col min="3" max="3" width="12.140625" customWidth="1"/>
    <col min="4" max="4" width="12.7109375" customWidth="1"/>
    <col min="5" max="5" width="12.5703125" customWidth="1"/>
    <col min="6" max="6" width="17.85546875" customWidth="1"/>
    <col min="7" max="7" width="12.5703125" customWidth="1"/>
  </cols>
  <sheetData>
    <row r="1" spans="1:7" ht="71.099999999999994" customHeight="1" x14ac:dyDescent="0.25">
      <c r="A1" s="3" t="e">
        <f>'2008'!$A$1</f>
        <v>#REF!</v>
      </c>
      <c r="B1" s="4" t="e">
        <f>'2007'!$B$1</f>
        <v>#REF!</v>
      </c>
      <c r="C1" s="5" t="e">
        <f>'2007'!$C$1</f>
        <v>#REF!</v>
      </c>
      <c r="D1" s="5" t="e">
        <f>'2007'!$D$1</f>
        <v>#REF!</v>
      </c>
      <c r="E1" s="5" t="e">
        <f>#REF!</f>
        <v>#REF!</v>
      </c>
      <c r="F1" s="4" t="e">
        <f>#REF!</f>
        <v>#REF!</v>
      </c>
      <c r="G1" s="4" t="e">
        <f>#REF!</f>
        <v>#REF!</v>
      </c>
    </row>
    <row r="2" spans="1:7" ht="45" x14ac:dyDescent="0.25">
      <c r="A2" s="6">
        <v>1</v>
      </c>
      <c r="B2" s="4" t="s">
        <v>85</v>
      </c>
      <c r="C2" s="7">
        <v>40913</v>
      </c>
      <c r="D2" s="5" t="str">
        <f>'2008'!$D$11</f>
        <v>с. Пліщин вул. Лісова Дача</v>
      </c>
      <c r="E2" s="4" t="s">
        <v>260</v>
      </c>
      <c r="F2" s="9" t="s">
        <v>130</v>
      </c>
      <c r="G2" s="4" t="s">
        <v>258</v>
      </c>
    </row>
    <row r="3" spans="1:7" ht="75" x14ac:dyDescent="0.25">
      <c r="A3" s="6">
        <v>2</v>
      </c>
      <c r="B3" s="8" t="s">
        <v>86</v>
      </c>
      <c r="C3" s="7">
        <v>40932</v>
      </c>
      <c r="D3" s="5" t="str">
        <f>'2008'!$D$11</f>
        <v>с. Пліщин вул. Лісова Дача</v>
      </c>
      <c r="E3" s="4" t="s">
        <v>48</v>
      </c>
      <c r="F3" s="9" t="s">
        <v>130</v>
      </c>
      <c r="G3" s="4" t="s">
        <v>261</v>
      </c>
    </row>
    <row r="4" spans="1:7" ht="75" x14ac:dyDescent="0.25">
      <c r="A4" s="6">
        <v>3</v>
      </c>
      <c r="B4" s="8" t="s">
        <v>87</v>
      </c>
      <c r="C4" s="7">
        <v>40943</v>
      </c>
      <c r="D4" s="4" t="s">
        <v>44</v>
      </c>
      <c r="E4" s="4" t="s">
        <v>48</v>
      </c>
      <c r="F4" s="9" t="s">
        <v>130</v>
      </c>
      <c r="G4" s="4" t="s">
        <v>262</v>
      </c>
    </row>
    <row r="5" spans="1:7" ht="45" x14ac:dyDescent="0.25">
      <c r="A5" s="6">
        <v>4</v>
      </c>
      <c r="B5" s="28" t="s">
        <v>89</v>
      </c>
      <c r="C5" s="29">
        <v>41041</v>
      </c>
      <c r="D5" s="28" t="s">
        <v>1</v>
      </c>
      <c r="E5" s="28" t="s">
        <v>263</v>
      </c>
      <c r="F5" s="31" t="s">
        <v>130</v>
      </c>
      <c r="G5" s="28" t="s">
        <v>258</v>
      </c>
    </row>
    <row r="6" spans="1:7" ht="75" x14ac:dyDescent="0.25">
      <c r="A6" s="6">
        <v>5</v>
      </c>
      <c r="B6" s="4" t="s">
        <v>90</v>
      </c>
      <c r="C6" s="7">
        <v>41081</v>
      </c>
      <c r="D6" s="5" t="str">
        <f>'2008'!$D$11</f>
        <v>с. Пліщин вул. Лісова Дача</v>
      </c>
      <c r="E6" s="4" t="s">
        <v>48</v>
      </c>
      <c r="F6" s="9" t="s">
        <v>130</v>
      </c>
      <c r="G6" s="4" t="s">
        <v>262</v>
      </c>
    </row>
    <row r="7" spans="1:7" ht="30" x14ac:dyDescent="0.25">
      <c r="A7" s="6">
        <v>6</v>
      </c>
      <c r="B7" s="4" t="s">
        <v>91</v>
      </c>
      <c r="C7" s="7">
        <v>41096</v>
      </c>
      <c r="D7" s="4" t="s">
        <v>0</v>
      </c>
      <c r="E7" s="4" t="s">
        <v>214</v>
      </c>
      <c r="F7" s="9" t="s">
        <v>130</v>
      </c>
      <c r="G7" s="4" t="s">
        <v>258</v>
      </c>
    </row>
    <row r="8" spans="1:7" ht="45" x14ac:dyDescent="0.25">
      <c r="A8" s="6">
        <v>7</v>
      </c>
      <c r="B8" s="4" t="s">
        <v>92</v>
      </c>
      <c r="C8" s="7">
        <v>41130</v>
      </c>
      <c r="D8" s="4" t="s">
        <v>66</v>
      </c>
      <c r="E8" s="4" t="s">
        <v>264</v>
      </c>
      <c r="F8" s="9" t="s">
        <v>130</v>
      </c>
      <c r="G8" s="4" t="s">
        <v>258</v>
      </c>
    </row>
    <row r="9" spans="1:7" ht="75" x14ac:dyDescent="0.25">
      <c r="A9" s="6">
        <v>8</v>
      </c>
      <c r="B9" s="4" t="s">
        <v>93</v>
      </c>
      <c r="C9" s="7">
        <v>41135</v>
      </c>
      <c r="D9" s="4" t="s">
        <v>0</v>
      </c>
      <c r="E9" s="4" t="s">
        <v>48</v>
      </c>
      <c r="F9" s="9" t="s">
        <v>130</v>
      </c>
      <c r="G9" s="4" t="s">
        <v>258</v>
      </c>
    </row>
    <row r="10" spans="1:7" ht="75" x14ac:dyDescent="0.25">
      <c r="A10" s="6">
        <v>9</v>
      </c>
      <c r="B10" s="4" t="s">
        <v>94</v>
      </c>
      <c r="C10" s="7">
        <v>41131</v>
      </c>
      <c r="D10" s="4" t="s">
        <v>5</v>
      </c>
      <c r="E10" s="4" t="s">
        <v>48</v>
      </c>
      <c r="F10" s="9" t="s">
        <v>130</v>
      </c>
      <c r="G10" s="4" t="s">
        <v>258</v>
      </c>
    </row>
    <row r="11" spans="1:7" ht="75" x14ac:dyDescent="0.25">
      <c r="A11" s="6">
        <v>10</v>
      </c>
      <c r="B11" s="4" t="s">
        <v>95</v>
      </c>
      <c r="C11" s="7">
        <v>41171</v>
      </c>
      <c r="D11" s="4" t="s">
        <v>5</v>
      </c>
      <c r="E11" s="4" t="s">
        <v>48</v>
      </c>
      <c r="F11" s="9" t="s">
        <v>245</v>
      </c>
      <c r="G11" s="4" t="s">
        <v>258</v>
      </c>
    </row>
    <row r="12" spans="1:7" ht="45" x14ac:dyDescent="0.25">
      <c r="A12" s="6">
        <v>11</v>
      </c>
      <c r="B12" s="28" t="s">
        <v>96</v>
      </c>
      <c r="C12" s="29">
        <v>41210</v>
      </c>
      <c r="D12" s="28" t="s">
        <v>97</v>
      </c>
      <c r="E12" s="28" t="s">
        <v>238</v>
      </c>
      <c r="F12" s="31" t="s">
        <v>130</v>
      </c>
      <c r="G12" s="28" t="s">
        <v>262</v>
      </c>
    </row>
    <row r="13" spans="1:7" ht="75" x14ac:dyDescent="0.25">
      <c r="A13" s="6">
        <v>12</v>
      </c>
      <c r="B13" s="4" t="s">
        <v>98</v>
      </c>
      <c r="C13" s="7">
        <v>41222</v>
      </c>
      <c r="D13" s="5" t="str">
        <f>'2008'!$D$11</f>
        <v>с. Пліщин вул. Лісова Дача</v>
      </c>
      <c r="E13" s="4" t="s">
        <v>48</v>
      </c>
      <c r="F13" s="9" t="s">
        <v>130</v>
      </c>
      <c r="G13" s="4" t="s">
        <v>265</v>
      </c>
    </row>
    <row r="14" spans="1:7" ht="75" x14ac:dyDescent="0.25">
      <c r="A14" s="6">
        <v>13</v>
      </c>
      <c r="B14" s="8" t="s">
        <v>100</v>
      </c>
      <c r="C14" s="11">
        <v>41262</v>
      </c>
      <c r="D14" s="4" t="s">
        <v>101</v>
      </c>
      <c r="E14" s="4" t="s">
        <v>48</v>
      </c>
      <c r="F14" s="9" t="s">
        <v>130</v>
      </c>
      <c r="G14" s="4" t="s">
        <v>265</v>
      </c>
    </row>
    <row r="15" spans="1:7" ht="75" x14ac:dyDescent="0.25">
      <c r="A15" s="33">
        <v>14</v>
      </c>
      <c r="B15" s="34" t="s">
        <v>190</v>
      </c>
      <c r="C15" s="26">
        <v>41132</v>
      </c>
      <c r="D15" s="34" t="s">
        <v>135</v>
      </c>
      <c r="E15" s="4" t="s">
        <v>48</v>
      </c>
      <c r="F15" s="37" t="s">
        <v>130</v>
      </c>
      <c r="G15" s="34" t="s">
        <v>265</v>
      </c>
    </row>
    <row r="18" spans="1:7" x14ac:dyDescent="0.25">
      <c r="A18" s="43" t="s">
        <v>266</v>
      </c>
      <c r="B18" s="44"/>
      <c r="C18" s="44"/>
      <c r="D18" s="44"/>
      <c r="E18" s="44"/>
      <c r="F18" s="44"/>
      <c r="G18" s="45"/>
    </row>
    <row r="19" spans="1:7" x14ac:dyDescent="0.25">
      <c r="A19" s="46"/>
      <c r="B19" s="47"/>
      <c r="C19" s="47"/>
      <c r="D19" s="47"/>
      <c r="E19" s="47"/>
      <c r="F19" s="47"/>
      <c r="G19" s="48"/>
    </row>
    <row r="20" spans="1:7" x14ac:dyDescent="0.25">
      <c r="A20" s="49"/>
      <c r="B20" s="50"/>
      <c r="C20" s="50"/>
      <c r="D20" s="50"/>
      <c r="E20" s="50"/>
      <c r="F20" s="50"/>
      <c r="G20" s="51"/>
    </row>
  </sheetData>
  <mergeCells count="1">
    <mergeCell ref="A18:G20"/>
  </mergeCells>
  <pageMargins left="0.7" right="0.7" top="0.75" bottom="0.75" header="0.3" footer="0.3"/>
  <pageSetup paperSize="9" scale="73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opLeftCell="A7" zoomScale="64" zoomScaleNormal="64" workbookViewId="0">
      <selection sqref="A1:G15"/>
    </sheetView>
  </sheetViews>
  <sheetFormatPr defaultRowHeight="15" x14ac:dyDescent="0.25"/>
  <cols>
    <col min="1" max="1" width="6.140625" customWidth="1"/>
    <col min="2" max="2" width="16.85546875" customWidth="1"/>
    <col min="3" max="3" width="12.140625" customWidth="1"/>
    <col min="4" max="4" width="14.85546875" customWidth="1"/>
    <col min="5" max="5" width="12.85546875" customWidth="1"/>
    <col min="6" max="6" width="17.28515625" customWidth="1"/>
    <col min="7" max="7" width="13.140625" customWidth="1"/>
  </cols>
  <sheetData>
    <row r="1" spans="1:7" ht="83.1" customHeight="1" x14ac:dyDescent="0.25">
      <c r="A1" s="3" t="e">
        <f>'2008'!$A$1</f>
        <v>#REF!</v>
      </c>
      <c r="B1" s="4" t="e">
        <f>'2007'!$B$1</f>
        <v>#REF!</v>
      </c>
      <c r="C1" s="5" t="e">
        <f>'2007'!$C$1</f>
        <v>#REF!</v>
      </c>
      <c r="D1" s="5" t="e">
        <f>'2007'!$D$1</f>
        <v>#REF!</v>
      </c>
      <c r="E1" s="5" t="e">
        <f>#REF!</f>
        <v>#REF!</v>
      </c>
      <c r="F1" s="4" t="e">
        <f>#REF!</f>
        <v>#REF!</v>
      </c>
      <c r="G1" s="4" t="e">
        <f>#REF!</f>
        <v>#REF!</v>
      </c>
    </row>
    <row r="2" spans="1:7" ht="75" x14ac:dyDescent="0.25">
      <c r="A2" s="6">
        <v>1</v>
      </c>
      <c r="B2" s="8" t="s">
        <v>102</v>
      </c>
      <c r="C2" s="7">
        <v>41413</v>
      </c>
      <c r="D2" s="5" t="str">
        <f>'2008'!$D$11</f>
        <v>с. Пліщин вул. Лісова Дача</v>
      </c>
      <c r="E2" s="4" t="s">
        <v>48</v>
      </c>
      <c r="F2" s="9" t="s">
        <v>130</v>
      </c>
      <c r="G2" s="4" t="s">
        <v>267</v>
      </c>
    </row>
    <row r="3" spans="1:7" ht="45" x14ac:dyDescent="0.25">
      <c r="A3" s="6">
        <v>2</v>
      </c>
      <c r="B3" s="4" t="s">
        <v>103</v>
      </c>
      <c r="C3" s="7">
        <v>41416</v>
      </c>
      <c r="D3" s="5" t="str">
        <f>'2008'!$D$10</f>
        <v>с. Пліщин вул. Шевченка</v>
      </c>
      <c r="E3" s="4" t="s">
        <v>224</v>
      </c>
      <c r="F3" s="9" t="s">
        <v>130</v>
      </c>
      <c r="G3" s="4" t="s">
        <v>262</v>
      </c>
    </row>
    <row r="4" spans="1:7" ht="75" x14ac:dyDescent="0.25">
      <c r="A4" s="6">
        <v>3</v>
      </c>
      <c r="B4" s="4" t="s">
        <v>104</v>
      </c>
      <c r="C4" s="7">
        <v>41431</v>
      </c>
      <c r="D4" s="5" t="str">
        <f>'2008'!$D$10</f>
        <v>с. Пліщин вул. Шевченка</v>
      </c>
      <c r="E4" s="4" t="s">
        <v>48</v>
      </c>
      <c r="F4" s="9" t="s">
        <v>130</v>
      </c>
      <c r="G4" s="4" t="s">
        <v>262</v>
      </c>
    </row>
    <row r="5" spans="1:7" ht="75" x14ac:dyDescent="0.25">
      <c r="A5" s="6">
        <v>4</v>
      </c>
      <c r="B5" s="4" t="s">
        <v>105</v>
      </c>
      <c r="C5" s="7">
        <v>41435</v>
      </c>
      <c r="D5" s="4" t="s">
        <v>97</v>
      </c>
      <c r="E5" s="4" t="s">
        <v>48</v>
      </c>
      <c r="F5" s="9" t="s">
        <v>130</v>
      </c>
      <c r="G5" s="4" t="s">
        <v>268</v>
      </c>
    </row>
    <row r="6" spans="1:7" ht="30" x14ac:dyDescent="0.25">
      <c r="A6" s="6">
        <v>5</v>
      </c>
      <c r="B6" s="32" t="s">
        <v>106</v>
      </c>
      <c r="C6" s="29">
        <v>41497</v>
      </c>
      <c r="D6" s="28" t="s">
        <v>97</v>
      </c>
      <c r="E6" s="32" t="s">
        <v>269</v>
      </c>
      <c r="F6" s="31" t="s">
        <v>130</v>
      </c>
      <c r="G6" s="28" t="s">
        <v>262</v>
      </c>
    </row>
    <row r="7" spans="1:7" ht="75" x14ac:dyDescent="0.25">
      <c r="A7" s="6">
        <v>6</v>
      </c>
      <c r="B7" s="4" t="s">
        <v>107</v>
      </c>
      <c r="C7" s="7">
        <v>41514</v>
      </c>
      <c r="D7" s="5" t="str">
        <f>'2008'!$D$11</f>
        <v>с. Пліщин вул. Лісова Дача</v>
      </c>
      <c r="E7" s="4" t="s">
        <v>48</v>
      </c>
      <c r="F7" s="9" t="s">
        <v>130</v>
      </c>
      <c r="G7" s="4" t="s">
        <v>262</v>
      </c>
    </row>
    <row r="8" spans="1:7" ht="75" x14ac:dyDescent="0.25">
      <c r="A8" s="10">
        <v>7</v>
      </c>
      <c r="B8" s="4" t="s">
        <v>108</v>
      </c>
      <c r="C8" s="7">
        <v>41547</v>
      </c>
      <c r="D8" s="4" t="s">
        <v>11</v>
      </c>
      <c r="E8" s="4" t="s">
        <v>48</v>
      </c>
      <c r="F8" s="9" t="s">
        <v>130</v>
      </c>
      <c r="G8" s="4" t="s">
        <v>267</v>
      </c>
    </row>
    <row r="9" spans="1:7" ht="75" x14ac:dyDescent="0.25">
      <c r="A9" s="6">
        <v>8</v>
      </c>
      <c r="B9" s="4" t="s">
        <v>109</v>
      </c>
      <c r="C9" s="7">
        <v>41608</v>
      </c>
      <c r="D9" s="4" t="s">
        <v>270</v>
      </c>
      <c r="E9" s="4" t="s">
        <v>48</v>
      </c>
      <c r="F9" s="9" t="s">
        <v>130</v>
      </c>
      <c r="G9" s="4" t="s">
        <v>262</v>
      </c>
    </row>
    <row r="10" spans="1:7" ht="45" x14ac:dyDescent="0.25">
      <c r="A10" s="6">
        <v>9</v>
      </c>
      <c r="B10" s="28" t="s">
        <v>110</v>
      </c>
      <c r="C10" s="29">
        <v>41628</v>
      </c>
      <c r="D10" s="30" t="str">
        <f>'2008'!$D$11</f>
        <v>с. Пліщин вул. Лісова Дача</v>
      </c>
      <c r="E10" s="28" t="s">
        <v>167</v>
      </c>
      <c r="F10" s="31" t="s">
        <v>130</v>
      </c>
      <c r="G10" s="28" t="s">
        <v>262</v>
      </c>
    </row>
    <row r="11" spans="1:7" ht="75" x14ac:dyDescent="0.25">
      <c r="A11" s="6">
        <v>10</v>
      </c>
      <c r="B11" s="4" t="s">
        <v>111</v>
      </c>
      <c r="C11" s="7">
        <v>41501</v>
      </c>
      <c r="D11" s="5" t="str">
        <f>'2008'!$D$11</f>
        <v>с. Пліщин вул. Лісова Дача</v>
      </c>
      <c r="E11" s="2" t="s">
        <v>48</v>
      </c>
      <c r="F11" s="9" t="s">
        <v>130</v>
      </c>
      <c r="G11" s="4" t="s">
        <v>265</v>
      </c>
    </row>
    <row r="12" spans="1:7" ht="30" x14ac:dyDescent="0.25">
      <c r="A12" s="6">
        <v>11</v>
      </c>
      <c r="B12" s="28" t="s">
        <v>112</v>
      </c>
      <c r="C12" s="29">
        <v>41471</v>
      </c>
      <c r="D12" s="30" t="str">
        <f>'2008'!$D$11</f>
        <v>с. Пліщин вул. Лісова Дача</v>
      </c>
      <c r="E12" s="28" t="s">
        <v>189</v>
      </c>
      <c r="F12" s="31" t="s">
        <v>130</v>
      </c>
      <c r="G12" s="28" t="s">
        <v>262</v>
      </c>
    </row>
    <row r="13" spans="1:7" x14ac:dyDescent="0.25">
      <c r="A13" s="43" t="s">
        <v>271</v>
      </c>
      <c r="B13" s="44"/>
      <c r="C13" s="44"/>
      <c r="D13" s="44"/>
      <c r="E13" s="44"/>
      <c r="F13" s="44"/>
      <c r="G13" s="45"/>
    </row>
    <row r="14" spans="1:7" x14ac:dyDescent="0.25">
      <c r="A14" s="46"/>
      <c r="B14" s="47"/>
      <c r="C14" s="47"/>
      <c r="D14" s="47"/>
      <c r="E14" s="47"/>
      <c r="F14" s="47"/>
      <c r="G14" s="48"/>
    </row>
    <row r="15" spans="1:7" x14ac:dyDescent="0.25">
      <c r="A15" s="49"/>
      <c r="B15" s="50"/>
      <c r="C15" s="50"/>
      <c r="D15" s="50"/>
      <c r="E15" s="50"/>
      <c r="F15" s="50"/>
      <c r="G15" s="5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</sheetData>
  <mergeCells count="1">
    <mergeCell ref="A13:G15"/>
  </mergeCells>
  <pageMargins left="0.7" right="0.7" top="0.75" bottom="0.75" header="0.3" footer="0.3"/>
  <pageSetup paperSize="9" scale="84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13" zoomScale="86" zoomScaleNormal="86" workbookViewId="0">
      <selection sqref="A1:G17"/>
    </sheetView>
  </sheetViews>
  <sheetFormatPr defaultRowHeight="15" x14ac:dyDescent="0.25"/>
  <cols>
    <col min="1" max="1" width="6.5703125" customWidth="1"/>
    <col min="2" max="2" width="15.140625" customWidth="1"/>
    <col min="3" max="3" width="12.5703125" customWidth="1"/>
    <col min="4" max="4" width="13.28515625" customWidth="1"/>
    <col min="5" max="5" width="12.5703125" customWidth="1"/>
    <col min="6" max="6" width="20.5703125" customWidth="1"/>
    <col min="7" max="7" width="12.5703125" customWidth="1"/>
  </cols>
  <sheetData>
    <row r="1" spans="1:7" x14ac:dyDescent="0.25">
      <c r="A1" s="3" t="e">
        <f>'2008'!$A$1</f>
        <v>#REF!</v>
      </c>
      <c r="B1" s="4" t="e">
        <f>'2007'!$B$1</f>
        <v>#REF!</v>
      </c>
      <c r="C1" s="5" t="e">
        <f>'2007'!$C$1</f>
        <v>#REF!</v>
      </c>
      <c r="D1" s="5" t="e">
        <f>'2007'!$D$1</f>
        <v>#REF!</v>
      </c>
      <c r="E1" s="5" t="e">
        <f>#REF!</f>
        <v>#REF!</v>
      </c>
      <c r="F1" s="4" t="e">
        <f>#REF!</f>
        <v>#REF!</v>
      </c>
      <c r="G1" s="4" t="e">
        <f>#REF!</f>
        <v>#REF!</v>
      </c>
    </row>
    <row r="2" spans="1:7" ht="75" x14ac:dyDescent="0.25">
      <c r="A2" s="6">
        <v>1</v>
      </c>
      <c r="B2" s="4" t="s">
        <v>113</v>
      </c>
      <c r="C2" s="7">
        <v>41755</v>
      </c>
      <c r="D2" s="4" t="s">
        <v>14</v>
      </c>
      <c r="E2" s="4" t="s">
        <v>48</v>
      </c>
      <c r="F2" s="9" t="s">
        <v>130</v>
      </c>
      <c r="G2" s="5" t="s">
        <v>272</v>
      </c>
    </row>
    <row r="3" spans="1:7" ht="45" x14ac:dyDescent="0.25">
      <c r="A3" s="6">
        <v>2</v>
      </c>
      <c r="B3" s="4" t="s">
        <v>114</v>
      </c>
      <c r="C3" s="7">
        <v>41845</v>
      </c>
      <c r="D3" s="4" t="s">
        <v>44</v>
      </c>
      <c r="E3" s="1"/>
      <c r="F3" s="5" t="s">
        <v>131</v>
      </c>
      <c r="G3" s="1"/>
    </row>
    <row r="4" spans="1:7" ht="75" x14ac:dyDescent="0.25">
      <c r="A4" s="6">
        <v>3</v>
      </c>
      <c r="B4" s="4" t="s">
        <v>115</v>
      </c>
      <c r="C4" s="7">
        <v>41888</v>
      </c>
      <c r="D4" s="4" t="s">
        <v>11</v>
      </c>
      <c r="E4" s="4" t="s">
        <v>48</v>
      </c>
      <c r="F4" s="9" t="s">
        <v>130</v>
      </c>
      <c r="G4" s="5" t="s">
        <v>273</v>
      </c>
    </row>
    <row r="5" spans="1:7" ht="75" x14ac:dyDescent="0.25">
      <c r="A5" s="6">
        <v>4</v>
      </c>
      <c r="B5" s="4" t="s">
        <v>3</v>
      </c>
      <c r="C5" s="7">
        <v>41709</v>
      </c>
      <c r="D5" s="4" t="s">
        <v>77</v>
      </c>
      <c r="E5" s="4" t="s">
        <v>48</v>
      </c>
      <c r="F5" s="9" t="s">
        <v>130</v>
      </c>
      <c r="G5" s="5" t="s">
        <v>272</v>
      </c>
    </row>
    <row r="6" spans="1:7" ht="75" x14ac:dyDescent="0.25">
      <c r="A6" s="6">
        <v>5</v>
      </c>
      <c r="B6" s="4" t="s">
        <v>116</v>
      </c>
      <c r="C6" s="7">
        <v>41889</v>
      </c>
      <c r="D6" s="8" t="s">
        <v>14</v>
      </c>
      <c r="E6" s="4" t="s">
        <v>48</v>
      </c>
      <c r="F6" s="9" t="s">
        <v>130</v>
      </c>
      <c r="G6" s="5" t="s">
        <v>272</v>
      </c>
    </row>
    <row r="7" spans="1:7" ht="75" x14ac:dyDescent="0.25">
      <c r="A7" s="6">
        <v>6</v>
      </c>
      <c r="B7" s="4" t="s">
        <v>117</v>
      </c>
      <c r="C7" s="7">
        <v>41920</v>
      </c>
      <c r="D7" s="8" t="s">
        <v>14</v>
      </c>
      <c r="E7" s="4" t="s">
        <v>48</v>
      </c>
      <c r="F7" s="9" t="s">
        <v>130</v>
      </c>
      <c r="G7" s="5" t="s">
        <v>272</v>
      </c>
    </row>
    <row r="8" spans="1:7" ht="75" x14ac:dyDescent="0.25">
      <c r="A8" s="6">
        <v>7</v>
      </c>
      <c r="B8" s="4" t="s">
        <v>118</v>
      </c>
      <c r="C8" s="7">
        <v>41912</v>
      </c>
      <c r="D8" s="5" t="str">
        <f>'2008'!$D$11</f>
        <v>с. Пліщин вул. Лісова Дача</v>
      </c>
      <c r="E8" s="4" t="s">
        <v>48</v>
      </c>
      <c r="F8" s="9" t="s">
        <v>130</v>
      </c>
      <c r="G8" s="5" t="s">
        <v>272</v>
      </c>
    </row>
    <row r="9" spans="1:7" ht="75" x14ac:dyDescent="0.25">
      <c r="A9" s="6">
        <v>8</v>
      </c>
      <c r="B9" s="4" t="s">
        <v>119</v>
      </c>
      <c r="C9" s="7">
        <v>41710</v>
      </c>
      <c r="D9" s="5" t="s">
        <v>97</v>
      </c>
      <c r="E9" s="4" t="s">
        <v>48</v>
      </c>
      <c r="F9" s="3" t="s">
        <v>49</v>
      </c>
      <c r="G9" s="5" t="s">
        <v>274</v>
      </c>
    </row>
    <row r="10" spans="1:7" ht="45" x14ac:dyDescent="0.25">
      <c r="A10" s="6">
        <v>9</v>
      </c>
      <c r="B10" s="4" t="s">
        <v>120</v>
      </c>
      <c r="C10" s="7">
        <v>41822</v>
      </c>
      <c r="D10" s="5" t="s">
        <v>10</v>
      </c>
      <c r="E10" s="4" t="s">
        <v>224</v>
      </c>
      <c r="F10" s="9" t="s">
        <v>130</v>
      </c>
      <c r="G10" s="5" t="s">
        <v>272</v>
      </c>
    </row>
    <row r="11" spans="1:7" ht="75" x14ac:dyDescent="0.25">
      <c r="A11" s="6">
        <v>10</v>
      </c>
      <c r="B11" s="4" t="s">
        <v>121</v>
      </c>
      <c r="C11" s="7">
        <v>41730</v>
      </c>
      <c r="D11" s="4">
        <f>'2006'!$D$4</f>
        <v>0</v>
      </c>
      <c r="E11" s="4" t="s">
        <v>48</v>
      </c>
      <c r="F11" s="9" t="s">
        <v>130</v>
      </c>
      <c r="G11" s="5" t="s">
        <v>272</v>
      </c>
    </row>
    <row r="12" spans="1:7" ht="45" x14ac:dyDescent="0.25">
      <c r="A12" s="6">
        <v>11</v>
      </c>
      <c r="B12" s="2" t="s">
        <v>122</v>
      </c>
      <c r="C12" s="7">
        <v>41840</v>
      </c>
      <c r="D12" s="4">
        <f>'2006'!$D$4</f>
        <v>0</v>
      </c>
      <c r="E12" s="4" t="s">
        <v>275</v>
      </c>
      <c r="F12" s="9" t="s">
        <v>130</v>
      </c>
      <c r="G12" s="5" t="s">
        <v>276</v>
      </c>
    </row>
    <row r="13" spans="1:7" ht="75" x14ac:dyDescent="0.25">
      <c r="A13" s="6">
        <v>12</v>
      </c>
      <c r="B13" s="4" t="s">
        <v>123</v>
      </c>
      <c r="C13" s="7">
        <v>41644</v>
      </c>
      <c r="D13" s="5" t="s">
        <v>8</v>
      </c>
      <c r="E13" s="4" t="s">
        <v>48</v>
      </c>
      <c r="F13" s="9" t="s">
        <v>130</v>
      </c>
      <c r="G13" s="5" t="s">
        <v>272</v>
      </c>
    </row>
    <row r="14" spans="1:7" ht="75" x14ac:dyDescent="0.25">
      <c r="A14" s="6">
        <v>13</v>
      </c>
      <c r="B14" s="8" t="s">
        <v>124</v>
      </c>
      <c r="C14" s="7">
        <v>41754</v>
      </c>
      <c r="D14" s="5" t="s">
        <v>8</v>
      </c>
      <c r="E14" s="4" t="s">
        <v>48</v>
      </c>
      <c r="F14" s="9" t="s">
        <v>245</v>
      </c>
      <c r="G14" s="5" t="s">
        <v>272</v>
      </c>
    </row>
    <row r="15" spans="1:7" x14ac:dyDescent="0.25">
      <c r="A15" s="43" t="s">
        <v>277</v>
      </c>
      <c r="B15" s="44"/>
      <c r="C15" s="44"/>
      <c r="D15" s="44"/>
      <c r="E15" s="44"/>
      <c r="F15" s="44"/>
      <c r="G15" s="45"/>
    </row>
    <row r="16" spans="1:7" x14ac:dyDescent="0.25">
      <c r="A16" s="46"/>
      <c r="B16" s="47"/>
      <c r="C16" s="47"/>
      <c r="D16" s="47"/>
      <c r="E16" s="47"/>
      <c r="F16" s="47"/>
      <c r="G16" s="48"/>
    </row>
    <row r="17" spans="1:7" x14ac:dyDescent="0.25">
      <c r="A17" s="49"/>
      <c r="B17" s="50"/>
      <c r="C17" s="50"/>
      <c r="D17" s="50"/>
      <c r="E17" s="50"/>
      <c r="F17" s="50"/>
      <c r="G17" s="5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</sheetData>
  <mergeCells count="1">
    <mergeCell ref="A15:G17"/>
  </mergeCells>
  <pageMargins left="0.7" right="0.7" top="0.75" bottom="0.75" header="0.3" footer="0.3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'2007'!Область_печати</vt:lpstr>
      <vt:lpstr>'2010'!Область_печати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2024-09-16T05:10:20Z</cp:lastPrinted>
  <dcterms:created xsi:type="dcterms:W3CDTF">2021-08-18T07:54:52Z</dcterms:created>
  <dcterms:modified xsi:type="dcterms:W3CDTF">2025-02-03T06:39:49Z</dcterms:modified>
</cp:coreProperties>
</file>